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0" yWindow="0" windowWidth="20730" windowHeight="9390" tabRatio="500" activeTab="3"/>
  </bookViews>
  <sheets>
    <sheet name="GENERAL 1 FOLIO" sheetId="13" r:id="rId1"/>
    <sheet name="GRANDE 12 FOLIOS" sheetId="11" r:id="rId2"/>
    <sheet name="GRANDE CUADRICULADO" sheetId="15" r:id="rId3"/>
    <sheet name="GENERADOR" sheetId="14" r:id="rId4"/>
  </sheets>
  <definedNames>
    <definedName name="_xlnm.Print_Area" localSheetId="0">'GENERAL 1 FOLIO'!$A$1:$AF$61</definedName>
    <definedName name="_xlnm.Print_Area" localSheetId="1">'GRANDE 12 FOLIOS'!$A$1:$U$56</definedName>
    <definedName name="_xlnm.Print_Area" localSheetId="2">'GRANDE CUADRICULADO'!$A$1:$AA$111</definedName>
  </definedNames>
  <calcPr calcId="125725"/>
</workbook>
</file>

<file path=xl/calcChain.xml><?xml version="1.0" encoding="utf-8"?>
<calcChain xmlns="http://schemas.openxmlformats.org/spreadsheetml/2006/main">
  <c r="AD296" i="15"/>
  <c r="AD295"/>
  <c r="AD294"/>
  <c r="AD293"/>
  <c r="AD292"/>
  <c r="AD291"/>
  <c r="AD290"/>
  <c r="AD289"/>
  <c r="AD288"/>
  <c r="AD287"/>
  <c r="AD286"/>
  <c r="AD285"/>
  <c r="AD284"/>
  <c r="AD283"/>
  <c r="AD282"/>
  <c r="AD281"/>
  <c r="AD280"/>
  <c r="AF277"/>
  <c r="AE277"/>
  <c r="AD277"/>
  <c r="AD276"/>
  <c r="AD275"/>
  <c r="AD274"/>
  <c r="AD273"/>
  <c r="AD272"/>
  <c r="AD271"/>
  <c r="AD270"/>
  <c r="AD269"/>
  <c r="AD268"/>
  <c r="AD267"/>
  <c r="AD266"/>
  <c r="AD265"/>
  <c r="AD264"/>
  <c r="AD263"/>
  <c r="AD262"/>
  <c r="AD261"/>
  <c r="AD260"/>
  <c r="AD259"/>
  <c r="AF257"/>
  <c r="AE257"/>
  <c r="AD257"/>
  <c r="AD256"/>
  <c r="AD255"/>
  <c r="AD254"/>
  <c r="AD253"/>
  <c r="AD252"/>
  <c r="AD251"/>
  <c r="AD250"/>
  <c r="AD249"/>
  <c r="AD248"/>
  <c r="AD247"/>
  <c r="AD246"/>
  <c r="AD245"/>
  <c r="AD244"/>
  <c r="AD243"/>
  <c r="AD242"/>
  <c r="AD241"/>
  <c r="AD240"/>
  <c r="AD239"/>
  <c r="AD238"/>
  <c r="AF237"/>
  <c r="AE237"/>
  <c r="AD237"/>
  <c r="AD236"/>
  <c r="AD235"/>
  <c r="AD234"/>
  <c r="AD233"/>
  <c r="AD232"/>
  <c r="AD231"/>
  <c r="AD230"/>
  <c r="AD229"/>
  <c r="AD228"/>
  <c r="AD227"/>
  <c r="AD226"/>
  <c r="AD225"/>
  <c r="AD224"/>
  <c r="AD223"/>
  <c r="AD222"/>
  <c r="AD221"/>
  <c r="AD220"/>
  <c r="AD219"/>
  <c r="AD218"/>
  <c r="AF217"/>
  <c r="AE217"/>
  <c r="AD217"/>
  <c r="AD216"/>
  <c r="AD215"/>
  <c r="AD214"/>
  <c r="AD213"/>
  <c r="AD212"/>
  <c r="AD211"/>
  <c r="AD210"/>
  <c r="AD209"/>
  <c r="AD208"/>
  <c r="AD207"/>
  <c r="AD206"/>
  <c r="AD205"/>
  <c r="AD204"/>
  <c r="AD203"/>
  <c r="AD202"/>
  <c r="AD201"/>
  <c r="AD200"/>
  <c r="AD199"/>
  <c r="AD198"/>
  <c r="AF197"/>
  <c r="AE197"/>
  <c r="AD197"/>
  <c r="AD196"/>
  <c r="AD195"/>
  <c r="AD194"/>
  <c r="AD193"/>
  <c r="AD192"/>
  <c r="AD191"/>
  <c r="AD190"/>
  <c r="AD189"/>
  <c r="AD188"/>
  <c r="AD187"/>
  <c r="AD186"/>
  <c r="AD185"/>
  <c r="AD184"/>
  <c r="AD183"/>
  <c r="AD182"/>
  <c r="AD181"/>
  <c r="AD180"/>
  <c r="AD179"/>
  <c r="AD178"/>
  <c r="AF177"/>
  <c r="AE177"/>
  <c r="AD177"/>
  <c r="AD176"/>
  <c r="AD175"/>
  <c r="AD174"/>
  <c r="AD173"/>
  <c r="AD172"/>
  <c r="AD171"/>
  <c r="AD170"/>
  <c r="AD169"/>
  <c r="AD168"/>
  <c r="AD167"/>
  <c r="AD166"/>
  <c r="AD165"/>
  <c r="AD164"/>
  <c r="AD163"/>
  <c r="AD162"/>
  <c r="AD161"/>
  <c r="AD160"/>
  <c r="AD159"/>
  <c r="AD158"/>
  <c r="AF157"/>
  <c r="AE157"/>
  <c r="AD157"/>
  <c r="AD156"/>
  <c r="AD155"/>
  <c r="AD154"/>
  <c r="AD153"/>
  <c r="AD152"/>
  <c r="AD151"/>
  <c r="AD150"/>
  <c r="AD149"/>
  <c r="AD148"/>
  <c r="AD147"/>
  <c r="AD110"/>
  <c r="AD107"/>
  <c r="AD106"/>
  <c r="AD103"/>
  <c r="AD102"/>
  <c r="AD99"/>
  <c r="AD98"/>
  <c r="AD95"/>
  <c r="AD94"/>
  <c r="AD91"/>
  <c r="AD90"/>
  <c r="AD87"/>
  <c r="AD86"/>
  <c r="AF85"/>
  <c r="AE85"/>
  <c r="AD85"/>
  <c r="AD82"/>
  <c r="AD79"/>
  <c r="AD78"/>
  <c r="AD75"/>
  <c r="AD74"/>
  <c r="AD71"/>
  <c r="AD70"/>
  <c r="AD67"/>
  <c r="AD66"/>
  <c r="AD63"/>
  <c r="AD62"/>
  <c r="AD59"/>
  <c r="AD58"/>
  <c r="AD57"/>
  <c r="AD54"/>
  <c r="AD51"/>
  <c r="AD50"/>
  <c r="AD47"/>
  <c r="AD46"/>
  <c r="AF43"/>
  <c r="AE43"/>
  <c r="AD43"/>
  <c r="AD42"/>
  <c r="AD39"/>
  <c r="AD38"/>
  <c r="AD35"/>
  <c r="AD34"/>
  <c r="AD31"/>
  <c r="AD30"/>
  <c r="AD29"/>
  <c r="AD26"/>
  <c r="AD23"/>
  <c r="AD22"/>
  <c r="AD19"/>
  <c r="AD18"/>
  <c r="AD15"/>
  <c r="AD14"/>
  <c r="AD11"/>
  <c r="AD10"/>
  <c r="AD7"/>
  <c r="AF3"/>
  <c r="AE3"/>
  <c r="AD3"/>
  <c r="Y5" i="11"/>
  <c r="Y6"/>
  <c r="Y7"/>
  <c r="Y8"/>
  <c r="Y9"/>
  <c r="Y10"/>
  <c r="Y11"/>
  <c r="Y12"/>
  <c r="Y13"/>
  <c r="Y14"/>
  <c r="Y15"/>
  <c r="Y16"/>
  <c r="Y17"/>
  <c r="Y18"/>
  <c r="Y19"/>
  <c r="Y20"/>
  <c r="Y21"/>
  <c r="Y22"/>
  <c r="Y23"/>
  <c r="Z23"/>
  <c r="AA23"/>
  <c r="Y24"/>
  <c r="Y25"/>
  <c r="Y27"/>
  <c r="Y28"/>
  <c r="Y29"/>
  <c r="Y30"/>
  <c r="Y31"/>
  <c r="Y32"/>
  <c r="Y33"/>
  <c r="Y34"/>
  <c r="Y35"/>
  <c r="Y36"/>
  <c r="Y37"/>
  <c r="Y38"/>
  <c r="Y39"/>
  <c r="Y40"/>
  <c r="Y41"/>
  <c r="Y42"/>
  <c r="Y43"/>
  <c r="Z43"/>
  <c r="AA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Z63"/>
  <c r="AA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Z83"/>
  <c r="AA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Z103"/>
  <c r="AA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Z123"/>
  <c r="AA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Z143"/>
  <c r="AA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Z163"/>
  <c r="AA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Z183"/>
  <c r="AA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Z203"/>
  <c r="AA203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Z223"/>
  <c r="AA223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Z3"/>
  <c r="AA3"/>
  <c r="Y3"/>
  <c r="H4" i="14"/>
  <c r="I4" s="1"/>
  <c r="AC100" i="13" s="1"/>
  <c r="AF46" i="15" s="1"/>
  <c r="K4" i="14"/>
  <c r="L4" s="1"/>
  <c r="AC120" i="13" s="1"/>
  <c r="AF86" i="15" s="1"/>
  <c r="N4" i="14"/>
  <c r="O4" s="1"/>
  <c r="AC140" i="13" s="1"/>
  <c r="Q4" i="14"/>
  <c r="R4" s="1"/>
  <c r="AC160" i="13" s="1"/>
  <c r="T4" i="14"/>
  <c r="U4" s="1"/>
  <c r="AC180" i="13" s="1"/>
  <c r="W4" i="14"/>
  <c r="X4" s="1"/>
  <c r="Z4"/>
  <c r="AB220" i="13" s="1"/>
  <c r="AE198" i="15" s="1"/>
  <c r="AC4" i="14"/>
  <c r="AD4" s="1"/>
  <c r="AC240" i="13" s="1"/>
  <c r="AF218" i="15" s="1"/>
  <c r="AF4" i="14"/>
  <c r="AG4" s="1"/>
  <c r="AC260" i="13" s="1"/>
  <c r="AF238" i="15" s="1"/>
  <c r="AI4" i="14"/>
  <c r="AJ4" s="1"/>
  <c r="AC280" i="13" s="1"/>
  <c r="AL4" i="14"/>
  <c r="AM4" s="1"/>
  <c r="AC300" i="13" s="1"/>
  <c r="H5" i="14"/>
  <c r="I5" s="1"/>
  <c r="AC101" i="13" s="1"/>
  <c r="K5" i="14"/>
  <c r="L5" s="1"/>
  <c r="AC121" i="13" s="1"/>
  <c r="N5" i="14"/>
  <c r="O5" s="1"/>
  <c r="AC141" i="13" s="1"/>
  <c r="Q5" i="14"/>
  <c r="R5" s="1"/>
  <c r="AC161" i="13" s="1"/>
  <c r="T5" i="14"/>
  <c r="U5" s="1"/>
  <c r="AC181" i="13" s="1"/>
  <c r="W5" i="14"/>
  <c r="X5" s="1"/>
  <c r="AC201" i="13" s="1"/>
  <c r="Z5" i="14"/>
  <c r="AA5" s="1"/>
  <c r="AC221" i="13" s="1"/>
  <c r="AC5" i="14"/>
  <c r="AD5" s="1"/>
  <c r="AC241" i="13" s="1"/>
  <c r="AF5" i="14"/>
  <c r="AG5" s="1"/>
  <c r="AC261" i="13" s="1"/>
  <c r="AI5" i="14"/>
  <c r="AB281" i="13" s="1"/>
  <c r="AL5" i="14"/>
  <c r="AM5" s="1"/>
  <c r="AC301" i="13" s="1"/>
  <c r="H6" i="14"/>
  <c r="I6" s="1"/>
  <c r="AC102" i="13" s="1"/>
  <c r="AA26" i="11" s="1"/>
  <c r="K6" i="14"/>
  <c r="L6" s="1"/>
  <c r="AC122" i="13" s="1"/>
  <c r="N6" i="14"/>
  <c r="O6" s="1"/>
  <c r="AC142" i="13" s="1"/>
  <c r="Q6" i="14"/>
  <c r="R6" s="1"/>
  <c r="AC162" i="13" s="1"/>
  <c r="T6" i="14"/>
  <c r="U6" s="1"/>
  <c r="AC182" i="13" s="1"/>
  <c r="W6" i="14"/>
  <c r="X6" s="1"/>
  <c r="Z6"/>
  <c r="AA6" s="1"/>
  <c r="AC6"/>
  <c r="AD6" s="1"/>
  <c r="AC242" i="13" s="1"/>
  <c r="AF6" i="14"/>
  <c r="AG6"/>
  <c r="AC262" i="13" s="1"/>
  <c r="AI6" i="14"/>
  <c r="AJ6" s="1"/>
  <c r="AL6"/>
  <c r="AM6" s="1"/>
  <c r="AC302" i="13" s="1"/>
  <c r="H7" i="14"/>
  <c r="I7" s="1"/>
  <c r="K7"/>
  <c r="L7" s="1"/>
  <c r="AC123" i="13" s="1"/>
  <c r="N7" i="14"/>
  <c r="O7" s="1"/>
  <c r="AC143" i="13" s="1"/>
  <c r="Q7" i="14"/>
  <c r="AB163" i="13" s="1"/>
  <c r="T7" i="14"/>
  <c r="U7" s="1"/>
  <c r="W7"/>
  <c r="AB203" i="13" s="1"/>
  <c r="Z7" i="14"/>
  <c r="AA7" s="1"/>
  <c r="AC223" i="13" s="1"/>
  <c r="AC7" i="14"/>
  <c r="AD7" s="1"/>
  <c r="AC243" i="13" s="1"/>
  <c r="AF7" i="14"/>
  <c r="AG7" s="1"/>
  <c r="AI7"/>
  <c r="AJ7" s="1"/>
  <c r="AC283" i="13" s="1"/>
  <c r="AL7" i="14"/>
  <c r="AM7" s="1"/>
  <c r="H8"/>
  <c r="AB104" i="13" s="1"/>
  <c r="K8" i="14"/>
  <c r="L8" s="1"/>
  <c r="AC124" i="13" s="1"/>
  <c r="N8" i="14"/>
  <c r="AB144" i="13" s="1"/>
  <c r="Q8" i="14"/>
  <c r="R8" s="1"/>
  <c r="T8"/>
  <c r="U8" s="1"/>
  <c r="AC184" i="13" s="1"/>
  <c r="W8" i="14"/>
  <c r="X8" s="1"/>
  <c r="AC204" i="13" s="1"/>
  <c r="Z8" i="14"/>
  <c r="AB224" i="13" s="1"/>
  <c r="AC8" i="14"/>
  <c r="AD8" s="1"/>
  <c r="AF8"/>
  <c r="AG8"/>
  <c r="AC264" i="13" s="1"/>
  <c r="AI8" i="14"/>
  <c r="AJ8" s="1"/>
  <c r="AL8"/>
  <c r="AM8" s="1"/>
  <c r="AC304" i="13" s="1"/>
  <c r="H9" i="14"/>
  <c r="I9" s="1"/>
  <c r="K9"/>
  <c r="L9" s="1"/>
  <c r="AC125" i="13" s="1"/>
  <c r="N9" i="14"/>
  <c r="O9" s="1"/>
  <c r="Q9"/>
  <c r="R9" s="1"/>
  <c r="AC165" i="13" s="1"/>
  <c r="T9" i="14"/>
  <c r="U9" s="1"/>
  <c r="AC185" i="13" s="1"/>
  <c r="W9" i="14"/>
  <c r="X9" s="1"/>
  <c r="AC205" i="13" s="1"/>
  <c r="Z9" i="14"/>
  <c r="AA9" s="1"/>
  <c r="AC9"/>
  <c r="AB245" i="13" s="1"/>
  <c r="AF9" i="14"/>
  <c r="AG9" s="1"/>
  <c r="AC265" i="13" s="1"/>
  <c r="AI9" i="14"/>
  <c r="AJ9" s="1"/>
  <c r="AC285" i="13" s="1"/>
  <c r="AL9" i="14"/>
  <c r="AM9" s="1"/>
  <c r="AC305" i="13" s="1"/>
  <c r="H10" i="14"/>
  <c r="I10"/>
  <c r="K10"/>
  <c r="AB126" i="13" s="1"/>
  <c r="N10" i="14"/>
  <c r="O10"/>
  <c r="AC146" i="13" s="1"/>
  <c r="Q10" i="14"/>
  <c r="R10" s="1"/>
  <c r="AC166" i="13" s="1"/>
  <c r="T10" i="14"/>
  <c r="U10"/>
  <c r="AC186" i="13" s="1"/>
  <c r="W10" i="14"/>
  <c r="X10" s="1"/>
  <c r="AC206" i="13" s="1"/>
  <c r="Z10" i="14"/>
  <c r="AA10"/>
  <c r="AC10"/>
  <c r="AD10" s="1"/>
  <c r="AC246" i="13" s="1"/>
  <c r="AF10" i="14"/>
  <c r="AG10"/>
  <c r="AC266" i="13" s="1"/>
  <c r="AI10" i="14"/>
  <c r="AJ10" s="1"/>
  <c r="AC286" i="13" s="1"/>
  <c r="AL10" i="14"/>
  <c r="AM10"/>
  <c r="AC306" i="13" s="1"/>
  <c r="H11" i="14"/>
  <c r="I11" s="1"/>
  <c r="AC107" i="13" s="1"/>
  <c r="K11" i="14"/>
  <c r="L11"/>
  <c r="AC127" i="13" s="1"/>
  <c r="N11" i="14"/>
  <c r="AB147" i="13" s="1"/>
  <c r="Q11" i="14"/>
  <c r="R11"/>
  <c r="AC167" i="13" s="1"/>
  <c r="T11" i="14"/>
  <c r="U11" s="1"/>
  <c r="AC187" i="13" s="1"/>
  <c r="W11" i="14"/>
  <c r="X11"/>
  <c r="Z11"/>
  <c r="AA11" s="1"/>
  <c r="AC227" i="13" s="1"/>
  <c r="AC11" i="14"/>
  <c r="AD11"/>
  <c r="AC247" i="13" s="1"/>
  <c r="AF11" i="14"/>
  <c r="AG11" s="1"/>
  <c r="AC267" i="13" s="1"/>
  <c r="AI11" i="14"/>
  <c r="AJ11"/>
  <c r="AC287" i="13" s="1"/>
  <c r="AL11" i="14"/>
  <c r="AM11" s="1"/>
  <c r="AC307" i="13" s="1"/>
  <c r="H12" i="14"/>
  <c r="I12"/>
  <c r="K12"/>
  <c r="L12" s="1"/>
  <c r="AC128" i="13" s="1"/>
  <c r="N12" i="14"/>
  <c r="O12"/>
  <c r="AC148" i="13" s="1"/>
  <c r="Q12" i="14"/>
  <c r="R12" s="1"/>
  <c r="AC168" i="13" s="1"/>
  <c r="T12" i="14"/>
  <c r="U12"/>
  <c r="AC188" i="13" s="1"/>
  <c r="W12" i="14"/>
  <c r="X12" s="1"/>
  <c r="AC208" i="13" s="1"/>
  <c r="Z12" i="14"/>
  <c r="AA12"/>
  <c r="AC12"/>
  <c r="AB248" i="13" s="1"/>
  <c r="AF12" i="14"/>
  <c r="AG12"/>
  <c r="AC268" i="13" s="1"/>
  <c r="AI12" i="14"/>
  <c r="AJ12" s="1"/>
  <c r="AC288" i="13" s="1"/>
  <c r="AL12" i="14"/>
  <c r="AM12"/>
  <c r="H13"/>
  <c r="I13" s="1"/>
  <c r="AC109" i="13" s="1"/>
  <c r="K13" i="14"/>
  <c r="L13"/>
  <c r="AC129" i="13" s="1"/>
  <c r="N13" i="14"/>
  <c r="O13" s="1"/>
  <c r="AC149" i="13" s="1"/>
  <c r="Q13" i="14"/>
  <c r="R13"/>
  <c r="T13"/>
  <c r="U13" s="1"/>
  <c r="AC189" i="13" s="1"/>
  <c r="W13" i="14"/>
  <c r="X13"/>
  <c r="Z13"/>
  <c r="AA13" s="1"/>
  <c r="AC229" i="13" s="1"/>
  <c r="AC13" i="14"/>
  <c r="AD13"/>
  <c r="AC249" i="13" s="1"/>
  <c r="AF13" i="14"/>
  <c r="AG13" s="1"/>
  <c r="AC269" i="13" s="1"/>
  <c r="AI13" i="14"/>
  <c r="AJ13"/>
  <c r="AC289" i="13" s="1"/>
  <c r="AL13" i="14"/>
  <c r="AM13" s="1"/>
  <c r="AC309" i="13" s="1"/>
  <c r="H14" i="14"/>
  <c r="I14"/>
  <c r="AC110" i="13" s="1"/>
  <c r="K14" i="14"/>
  <c r="AB130" i="13" s="1"/>
  <c r="N14" i="14"/>
  <c r="O14"/>
  <c r="AC150" i="13" s="1"/>
  <c r="Q14" i="14"/>
  <c r="R14" s="1"/>
  <c r="AC170" i="13" s="1"/>
  <c r="T14" i="14"/>
  <c r="U14" s="1"/>
  <c r="AC190" i="13" s="1"/>
  <c r="W14" i="14"/>
  <c r="X14" s="1"/>
  <c r="AC210" i="13" s="1"/>
  <c r="Z14" i="14"/>
  <c r="AA14" s="1"/>
  <c r="AC230" i="13" s="1"/>
  <c r="AC14" i="14"/>
  <c r="AD14" s="1"/>
  <c r="AC250" i="13" s="1"/>
  <c r="AF14" i="14"/>
  <c r="AG14" s="1"/>
  <c r="AC270" i="13" s="1"/>
  <c r="AI14" i="14"/>
  <c r="AJ14" s="1"/>
  <c r="AC290" i="13" s="1"/>
  <c r="AL14" i="14"/>
  <c r="AM14" s="1"/>
  <c r="AC310" i="13" s="1"/>
  <c r="H15" i="14"/>
  <c r="I15" s="1"/>
  <c r="AC111" i="13" s="1"/>
  <c r="K15" i="14"/>
  <c r="L15" s="1"/>
  <c r="AC131" i="13" s="1"/>
  <c r="N15" i="14"/>
  <c r="O15" s="1"/>
  <c r="AC151" i="13" s="1"/>
  <c r="Q15" i="14"/>
  <c r="R15" s="1"/>
  <c r="AC171" i="13" s="1"/>
  <c r="T15" i="14"/>
  <c r="U15" s="1"/>
  <c r="AC191" i="13" s="1"/>
  <c r="W15" i="14"/>
  <c r="X15" s="1"/>
  <c r="AC211" i="13" s="1"/>
  <c r="Z15" i="14"/>
  <c r="AA15" s="1"/>
  <c r="AC231" i="13" s="1"/>
  <c r="AC15" i="14"/>
  <c r="AD15" s="1"/>
  <c r="AC251" i="13" s="1"/>
  <c r="AF15" i="14"/>
  <c r="AG15" s="1"/>
  <c r="AC271" i="13" s="1"/>
  <c r="AI15" i="14"/>
  <c r="AJ15" s="1"/>
  <c r="AC291" i="13" s="1"/>
  <c r="AL15" i="14"/>
  <c r="AM15" s="1"/>
  <c r="AC311" i="13" s="1"/>
  <c r="H16" i="14"/>
  <c r="I16" s="1"/>
  <c r="AC112" i="13" s="1"/>
  <c r="K16" i="14"/>
  <c r="L16" s="1"/>
  <c r="AC132" i="13" s="1"/>
  <c r="N16" i="14"/>
  <c r="O16" s="1"/>
  <c r="AC152" i="13" s="1"/>
  <c r="Q16" i="14"/>
  <c r="R16" s="1"/>
  <c r="AC172" i="13" s="1"/>
  <c r="T16" i="14"/>
  <c r="U16" s="1"/>
  <c r="AC192" i="13" s="1"/>
  <c r="W16" i="14"/>
  <c r="X16" s="1"/>
  <c r="AC212" i="13" s="1"/>
  <c r="Z16" i="14"/>
  <c r="AA16" s="1"/>
  <c r="AC232" i="13" s="1"/>
  <c r="AC16" i="14"/>
  <c r="AD16" s="1"/>
  <c r="AC252" i="13" s="1"/>
  <c r="AF16" i="14"/>
  <c r="AG16" s="1"/>
  <c r="AC272" i="13" s="1"/>
  <c r="AI16" i="14"/>
  <c r="AJ16" s="1"/>
  <c r="AC292" i="13" s="1"/>
  <c r="AL16" i="14"/>
  <c r="AM16" s="1"/>
  <c r="AC312" i="13" s="1"/>
  <c r="H17" i="14"/>
  <c r="I17" s="1"/>
  <c r="AC113" i="13" s="1"/>
  <c r="K17" i="14"/>
  <c r="L17" s="1"/>
  <c r="AC133" i="13" s="1"/>
  <c r="AA57" i="11" s="1"/>
  <c r="N17" i="14"/>
  <c r="O17" s="1"/>
  <c r="AC153" i="13" s="1"/>
  <c r="Q17" i="14"/>
  <c r="R17" s="1"/>
  <c r="AC173" i="13" s="1"/>
  <c r="T17" i="14"/>
  <c r="U17" s="1"/>
  <c r="AC193" i="13" s="1"/>
  <c r="W17" i="14"/>
  <c r="X17" s="1"/>
  <c r="AC213" i="13" s="1"/>
  <c r="Z17" i="14"/>
  <c r="AA17" s="1"/>
  <c r="AC233" i="13" s="1"/>
  <c r="AC17" i="14"/>
  <c r="AD17" s="1"/>
  <c r="AC253" i="13" s="1"/>
  <c r="AF17" i="14"/>
  <c r="AG17" s="1"/>
  <c r="AC273" i="13" s="1"/>
  <c r="AI17" i="14"/>
  <c r="AJ17" s="1"/>
  <c r="AC293" i="13" s="1"/>
  <c r="AL17" i="14"/>
  <c r="AM17" s="1"/>
  <c r="AC313" i="13" s="1"/>
  <c r="H18" i="14"/>
  <c r="I18" s="1"/>
  <c r="AC114" i="13" s="1"/>
  <c r="K18" i="14"/>
  <c r="L18" s="1"/>
  <c r="AC134" i="13" s="1"/>
  <c r="AA58" i="11" s="1"/>
  <c r="N18" i="14"/>
  <c r="O18" s="1"/>
  <c r="AC154" i="13" s="1"/>
  <c r="Q18" i="14"/>
  <c r="R18" s="1"/>
  <c r="AC174" i="13" s="1"/>
  <c r="T18" i="14"/>
  <c r="U18" s="1"/>
  <c r="W18"/>
  <c r="X18" s="1"/>
  <c r="AC214" i="13" s="1"/>
  <c r="Z18" i="14"/>
  <c r="AA18" s="1"/>
  <c r="AC234" i="13" s="1"/>
  <c r="AC18" i="14"/>
  <c r="AD18" s="1"/>
  <c r="AC254" i="13" s="1"/>
  <c r="AF18" i="14"/>
  <c r="AG18" s="1"/>
  <c r="AC274" i="13" s="1"/>
  <c r="AI18" i="14"/>
  <c r="AJ18" s="1"/>
  <c r="AC294" i="13" s="1"/>
  <c r="AL18" i="14"/>
  <c r="AM18" s="1"/>
  <c r="AC314" i="13" s="1"/>
  <c r="H19" i="14"/>
  <c r="I19" s="1"/>
  <c r="AC115" i="13" s="1"/>
  <c r="K19" i="14"/>
  <c r="L19" s="1"/>
  <c r="AC135" i="13" s="1"/>
  <c r="N19" i="14"/>
  <c r="O19" s="1"/>
  <c r="AC155" i="13" s="1"/>
  <c r="Q19" i="14"/>
  <c r="R19" s="1"/>
  <c r="AC175" i="13" s="1"/>
  <c r="T19" i="14"/>
  <c r="U19" s="1"/>
  <c r="AC195" i="13" s="1"/>
  <c r="W19" i="14"/>
  <c r="X19" s="1"/>
  <c r="AC215" i="13" s="1"/>
  <c r="Z19" i="14"/>
  <c r="AA19" s="1"/>
  <c r="AC235" i="13" s="1"/>
  <c r="AC19" i="14"/>
  <c r="AD19" s="1"/>
  <c r="AC255" i="13" s="1"/>
  <c r="AF19" i="14"/>
  <c r="AG19" s="1"/>
  <c r="AC275" i="13" s="1"/>
  <c r="AI19" i="14"/>
  <c r="AJ19" s="1"/>
  <c r="AC295" i="13" s="1"/>
  <c r="AL19" i="14"/>
  <c r="AM19" s="1"/>
  <c r="AC315" i="13" s="1"/>
  <c r="H20" i="14"/>
  <c r="I20" s="1"/>
  <c r="AC116" i="13" s="1"/>
  <c r="K20" i="14"/>
  <c r="L20" s="1"/>
  <c r="AC136" i="13" s="1"/>
  <c r="N20" i="14"/>
  <c r="O20" s="1"/>
  <c r="AC156" i="13" s="1"/>
  <c r="Q20" i="14"/>
  <c r="R20" s="1"/>
  <c r="AC176" i="13" s="1"/>
  <c r="T20" i="14"/>
  <c r="AB196" i="13" s="1"/>
  <c r="W20" i="14"/>
  <c r="X20" s="1"/>
  <c r="AC216" i="13" s="1"/>
  <c r="Z20" i="14"/>
  <c r="AA20" s="1"/>
  <c r="AC236" i="13" s="1"/>
  <c r="AC20" i="14"/>
  <c r="AD20" s="1"/>
  <c r="AC256" i="13" s="1"/>
  <c r="AF20" i="14"/>
  <c r="AG20" s="1"/>
  <c r="AC276" i="13" s="1"/>
  <c r="AI20" i="14"/>
  <c r="AJ20" s="1"/>
  <c r="AC296" i="13" s="1"/>
  <c r="AL20" i="14"/>
  <c r="AM20" s="1"/>
  <c r="AC316" i="13" s="1"/>
  <c r="H21" i="14"/>
  <c r="I21" s="1"/>
  <c r="AC117" i="13" s="1"/>
  <c r="K21" i="14"/>
  <c r="L21" s="1"/>
  <c r="AC137" i="13" s="1"/>
  <c r="N21" i="14"/>
  <c r="O21" s="1"/>
  <c r="AC157" i="13" s="1"/>
  <c r="Q21" i="14"/>
  <c r="R21" s="1"/>
  <c r="AC177" i="13" s="1"/>
  <c r="T21" i="14"/>
  <c r="U21" s="1"/>
  <c r="AC197" i="13" s="1"/>
  <c r="W21" i="14"/>
  <c r="X21" s="1"/>
  <c r="AC217" i="13" s="1"/>
  <c r="Z21" i="14"/>
  <c r="AA21" s="1"/>
  <c r="AC237" i="13" s="1"/>
  <c r="AC21" i="14"/>
  <c r="AD21" s="1"/>
  <c r="AC257" i="13" s="1"/>
  <c r="AF21" i="14"/>
  <c r="AG21" s="1"/>
  <c r="AC277" i="13" s="1"/>
  <c r="AI21" i="14"/>
  <c r="AJ21" s="1"/>
  <c r="AC297" i="13" s="1"/>
  <c r="AL21" i="14"/>
  <c r="AM21" s="1"/>
  <c r="AC317" i="13" s="1"/>
  <c r="H22" i="14"/>
  <c r="I22" s="1"/>
  <c r="K22"/>
  <c r="L22" s="1"/>
  <c r="AC138" i="13" s="1"/>
  <c r="N22" i="14"/>
  <c r="O22" s="1"/>
  <c r="AC158" i="13" s="1"/>
  <c r="Q22" i="14"/>
  <c r="R22" s="1"/>
  <c r="AC178" i="13" s="1"/>
  <c r="T22" i="14"/>
  <c r="U22" s="1"/>
  <c r="AC198" i="13" s="1"/>
  <c r="W22" i="14"/>
  <c r="X22" s="1"/>
  <c r="AC218" i="13" s="1"/>
  <c r="Z22" i="14"/>
  <c r="AA22" s="1"/>
  <c r="AC238" i="13" s="1"/>
  <c r="AC22" i="14"/>
  <c r="AD22" s="1"/>
  <c r="AC258" i="13" s="1"/>
  <c r="AF22" i="14"/>
  <c r="AG22" s="1"/>
  <c r="AI22"/>
  <c r="AJ22" s="1"/>
  <c r="AC298" i="13" s="1"/>
  <c r="AL22" i="14"/>
  <c r="AM22" s="1"/>
  <c r="AC318" i="13" s="1"/>
  <c r="E5" i="14"/>
  <c r="AB81" i="13" s="1"/>
  <c r="E6" i="14"/>
  <c r="AB82" i="13" s="1"/>
  <c r="E7" i="14"/>
  <c r="F7" s="1"/>
  <c r="E8"/>
  <c r="AB84" i="13" s="1"/>
  <c r="E9" i="14"/>
  <c r="F9" s="1"/>
  <c r="E10"/>
  <c r="E11"/>
  <c r="E12"/>
  <c r="AB88" i="13" s="1"/>
  <c r="E13" i="14"/>
  <c r="F13" s="1"/>
  <c r="E14"/>
  <c r="AB90" i="13" s="1"/>
  <c r="E15" i="14"/>
  <c r="E16"/>
  <c r="AB92" i="13" s="1"/>
  <c r="E17" i="14"/>
  <c r="AB93" i="13" s="1"/>
  <c r="E18" i="14"/>
  <c r="AB94" i="13" s="1"/>
  <c r="E19" i="14"/>
  <c r="E20"/>
  <c r="AB96" i="13" s="1"/>
  <c r="E21" i="14"/>
  <c r="F21" s="1"/>
  <c r="E22"/>
  <c r="E4"/>
  <c r="AB80" i="13" s="1"/>
  <c r="Z4" i="11" s="1"/>
  <c r="AC79" i="13"/>
  <c r="AC99"/>
  <c r="AC119"/>
  <c r="AC139"/>
  <c r="AC202"/>
  <c r="AC222"/>
  <c r="AC282"/>
  <c r="AC103"/>
  <c r="AC183"/>
  <c r="AC263"/>
  <c r="AC303"/>
  <c r="AC164"/>
  <c r="AC244"/>
  <c r="AC284"/>
  <c r="AC105"/>
  <c r="AC145"/>
  <c r="AC225"/>
  <c r="AB106"/>
  <c r="AC226"/>
  <c r="AC207"/>
  <c r="AB108"/>
  <c r="AC228"/>
  <c r="AC209"/>
  <c r="AB194"/>
  <c r="F15" i="14"/>
  <c r="AB95" i="13"/>
  <c r="AC299"/>
  <c r="AB301"/>
  <c r="AB303"/>
  <c r="AB304"/>
  <c r="AB306"/>
  <c r="AB308"/>
  <c r="AC308"/>
  <c r="AB309"/>
  <c r="AB311"/>
  <c r="AB315"/>
  <c r="AB317"/>
  <c r="AC169"/>
  <c r="F17" i="14"/>
  <c r="AB86" i="13"/>
  <c r="AB87"/>
  <c r="AA100"/>
  <c r="AB100"/>
  <c r="AA120"/>
  <c r="AB120"/>
  <c r="AA140"/>
  <c r="AA160"/>
  <c r="AA180"/>
  <c r="AB180"/>
  <c r="AA200"/>
  <c r="AA220"/>
  <c r="AA240"/>
  <c r="AA260"/>
  <c r="AB260"/>
  <c r="AA280"/>
  <c r="Y204" i="11" s="1"/>
  <c r="AA300" i="13"/>
  <c r="AD278" i="15" s="1"/>
  <c r="AA101" i="13"/>
  <c r="AA121"/>
  <c r="AA141"/>
  <c r="AB141"/>
  <c r="AA161"/>
  <c r="AA181"/>
  <c r="AB181"/>
  <c r="AA201"/>
  <c r="AA221"/>
  <c r="AA241"/>
  <c r="AA261"/>
  <c r="AA281"/>
  <c r="AA301"/>
  <c r="AD279" i="15" s="1"/>
  <c r="AA102" i="13"/>
  <c r="Y26" i="11" s="1"/>
  <c r="AA122" i="13"/>
  <c r="AA142"/>
  <c r="AB142"/>
  <c r="AA162"/>
  <c r="AA182"/>
  <c r="AA202"/>
  <c r="AA222"/>
  <c r="AB222"/>
  <c r="AA242"/>
  <c r="AA262"/>
  <c r="AB262"/>
  <c r="AA282"/>
  <c r="AB282"/>
  <c r="AA302"/>
  <c r="AA103"/>
  <c r="AB103"/>
  <c r="AA123"/>
  <c r="AA143"/>
  <c r="AA163"/>
  <c r="AA183"/>
  <c r="AB183"/>
  <c r="AA203"/>
  <c r="AA223"/>
  <c r="AA243"/>
  <c r="AB243"/>
  <c r="AA263"/>
  <c r="AB263"/>
  <c r="AA283"/>
  <c r="AA303"/>
  <c r="AA104"/>
  <c r="AA124"/>
  <c r="AA144"/>
  <c r="AA164"/>
  <c r="AB164"/>
  <c r="AA184"/>
  <c r="AB184"/>
  <c r="AA204"/>
  <c r="AA224"/>
  <c r="AA244"/>
  <c r="AB244"/>
  <c r="AA264"/>
  <c r="AB264"/>
  <c r="AA284"/>
  <c r="AA304"/>
  <c r="AA105"/>
  <c r="AB105"/>
  <c r="AA125"/>
  <c r="AA145"/>
  <c r="AA165"/>
  <c r="AB165"/>
  <c r="AA185"/>
  <c r="AA205"/>
  <c r="AA225"/>
  <c r="AA245"/>
  <c r="AA265"/>
  <c r="AA285"/>
  <c r="AA305"/>
  <c r="AA106"/>
  <c r="AA126"/>
  <c r="AA146"/>
  <c r="AB146"/>
  <c r="AA166"/>
  <c r="AA186"/>
  <c r="AA206"/>
  <c r="AB206"/>
  <c r="AA226"/>
  <c r="AA246"/>
  <c r="AA266"/>
  <c r="AB266"/>
  <c r="AA286"/>
  <c r="AA306"/>
  <c r="AA107"/>
  <c r="AA127"/>
  <c r="AB127"/>
  <c r="AA147"/>
  <c r="AA167"/>
  <c r="AB167"/>
  <c r="AA187"/>
  <c r="AA207"/>
  <c r="AA227"/>
  <c r="AA247"/>
  <c r="AB247"/>
  <c r="AA267"/>
  <c r="AA287"/>
  <c r="AB287"/>
  <c r="AA307"/>
  <c r="AA108"/>
  <c r="AA128"/>
  <c r="AA148"/>
  <c r="AB148"/>
  <c r="AA168"/>
  <c r="AA188"/>
  <c r="AB188"/>
  <c r="AA208"/>
  <c r="AA228"/>
  <c r="AA248"/>
  <c r="AA268"/>
  <c r="AB268"/>
  <c r="AA288"/>
  <c r="AA308"/>
  <c r="AA109"/>
  <c r="AA129"/>
  <c r="AB129"/>
  <c r="AA149"/>
  <c r="AB149"/>
  <c r="AA169"/>
  <c r="AB169"/>
  <c r="AA189"/>
  <c r="AB189"/>
  <c r="AA209"/>
  <c r="AB209"/>
  <c r="AA229"/>
  <c r="AB229"/>
  <c r="AA249"/>
  <c r="AB249"/>
  <c r="AA269"/>
  <c r="AB269"/>
  <c r="AA289"/>
  <c r="AB289"/>
  <c r="AA309"/>
  <c r="AA110"/>
  <c r="AA130"/>
  <c r="AA150"/>
  <c r="AB150"/>
  <c r="AA170"/>
  <c r="AA190"/>
  <c r="AB190"/>
  <c r="AA210"/>
  <c r="AB210"/>
  <c r="AA230"/>
  <c r="AB230"/>
  <c r="AA250"/>
  <c r="AA270"/>
  <c r="AA290"/>
  <c r="AA310"/>
  <c r="AA111"/>
  <c r="AA131"/>
  <c r="AA151"/>
  <c r="AA171"/>
  <c r="AA191"/>
  <c r="AB191"/>
  <c r="AA211"/>
  <c r="AA231"/>
  <c r="AA251"/>
  <c r="AA271"/>
  <c r="AA291"/>
  <c r="AA311"/>
  <c r="AA112"/>
  <c r="AA132"/>
  <c r="AA152"/>
  <c r="AA172"/>
  <c r="AA192"/>
  <c r="AA212"/>
  <c r="AA232"/>
  <c r="AA252"/>
  <c r="AA272"/>
  <c r="AA292"/>
  <c r="AA312"/>
  <c r="AA113"/>
  <c r="AA133"/>
  <c r="AB133"/>
  <c r="Z57" i="11" s="1"/>
  <c r="AA153" i="13"/>
  <c r="AA173"/>
  <c r="AA193"/>
  <c r="AA213"/>
  <c r="AA233"/>
  <c r="AA253"/>
  <c r="AA273"/>
  <c r="AA293"/>
  <c r="AA313"/>
  <c r="AA114"/>
  <c r="AA134"/>
  <c r="AA154"/>
  <c r="AB154"/>
  <c r="AA174"/>
  <c r="AA194"/>
  <c r="AA214"/>
  <c r="AA234"/>
  <c r="AA254"/>
  <c r="AA274"/>
  <c r="AA294"/>
  <c r="AA314"/>
  <c r="AA115"/>
  <c r="AA135"/>
  <c r="AA155"/>
  <c r="AA175"/>
  <c r="AA195"/>
  <c r="AA215"/>
  <c r="AA235"/>
  <c r="AA255"/>
  <c r="AA275"/>
  <c r="AA295"/>
  <c r="AA315"/>
  <c r="AA116"/>
  <c r="AA136"/>
  <c r="AA156"/>
  <c r="AA176"/>
  <c r="AA196"/>
  <c r="AA216"/>
  <c r="AA236"/>
  <c r="AA256"/>
  <c r="AA276"/>
  <c r="AB276"/>
  <c r="AA296"/>
  <c r="AA316"/>
  <c r="AA117"/>
  <c r="AA137"/>
  <c r="AA157"/>
  <c r="AA177"/>
  <c r="AA197"/>
  <c r="AA217"/>
  <c r="AA237"/>
  <c r="AA257"/>
  <c r="AA277"/>
  <c r="AA297"/>
  <c r="AA317"/>
  <c r="AA118"/>
  <c r="AA138"/>
  <c r="AB138"/>
  <c r="AA158"/>
  <c r="AA178"/>
  <c r="AA198"/>
  <c r="AA218"/>
  <c r="AA238"/>
  <c r="AA258"/>
  <c r="AA278"/>
  <c r="AA298"/>
  <c r="AA318"/>
  <c r="AA79"/>
  <c r="AA99"/>
  <c r="AA119"/>
  <c r="AA139"/>
  <c r="AA159"/>
  <c r="AC159"/>
  <c r="AA179"/>
  <c r="AC179"/>
  <c r="AA199"/>
  <c r="AC199"/>
  <c r="AA219"/>
  <c r="AC219"/>
  <c r="AA239"/>
  <c r="AC239"/>
  <c r="AA259"/>
  <c r="AC259"/>
  <c r="AA279"/>
  <c r="AC279"/>
  <c r="AA299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80"/>
  <c r="Y4" i="11" s="1"/>
  <c r="A1" i="13"/>
  <c r="AB271" l="1"/>
  <c r="AB227"/>
  <c r="AB202"/>
  <c r="AB101"/>
  <c r="F5" i="14"/>
  <c r="AB318" i="13"/>
  <c r="AB307"/>
  <c r="L14" i="14"/>
  <c r="AC130" i="13" s="1"/>
  <c r="AD12" i="14"/>
  <c r="AC248" i="13" s="1"/>
  <c r="O11" i="14"/>
  <c r="AC147" i="13" s="1"/>
  <c r="L10" i="14"/>
  <c r="AC126" i="13" s="1"/>
  <c r="AB97"/>
  <c r="AB233"/>
  <c r="AB212"/>
  <c r="AB250"/>
  <c r="AB170"/>
  <c r="AB85"/>
  <c r="AB204"/>
  <c r="AB313"/>
  <c r="AB292"/>
  <c r="AB111"/>
  <c r="AB89"/>
  <c r="AB124"/>
  <c r="Y224" i="11"/>
  <c r="AB158" i="13"/>
  <c r="AB234"/>
  <c r="AB213"/>
  <c r="AB272"/>
  <c r="AB251"/>
  <c r="AB265"/>
  <c r="AB205"/>
  <c r="AB241"/>
  <c r="AB314"/>
  <c r="AB302"/>
  <c r="O8" i="14"/>
  <c r="AC144" i="13" s="1"/>
  <c r="R7" i="14"/>
  <c r="AC163" i="13" s="1"/>
  <c r="AB238"/>
  <c r="AB137"/>
  <c r="AB175"/>
  <c r="AB162"/>
  <c r="AB310"/>
  <c r="AB217"/>
  <c r="AB255"/>
  <c r="AB293"/>
  <c r="AB192"/>
  <c r="AB171"/>
  <c r="AB300"/>
  <c r="Z224" i="11" s="1"/>
  <c r="AB295" i="13"/>
  <c r="AB274"/>
  <c r="AB253"/>
  <c r="AB232"/>
  <c r="AB291"/>
  <c r="AB143"/>
  <c r="AB182"/>
  <c r="AB201"/>
  <c r="AB161"/>
  <c r="AB121"/>
  <c r="AB140"/>
  <c r="AB118"/>
  <c r="AD9" i="14"/>
  <c r="AC245" i="13" s="1"/>
  <c r="AA8" i="14"/>
  <c r="AC224" i="13" s="1"/>
  <c r="I8" i="14"/>
  <c r="X7"/>
  <c r="AC203" i="13" s="1"/>
  <c r="AJ5" i="14"/>
  <c r="AC281" i="13" s="1"/>
  <c r="AB257"/>
  <c r="AB156"/>
  <c r="AB173"/>
  <c r="AB152"/>
  <c r="AB125"/>
  <c r="AB278"/>
  <c r="AB177"/>
  <c r="AB236"/>
  <c r="AB215"/>
  <c r="AB242"/>
  <c r="AB122"/>
  <c r="AB280"/>
  <c r="AB316"/>
  <c r="AB312"/>
  <c r="AB200"/>
  <c r="AD258" i="15"/>
  <c r="Y225" i="11"/>
  <c r="AF176" i="15"/>
  <c r="AA122" i="11"/>
  <c r="AF235" i="15"/>
  <c r="AA181" i="11"/>
  <c r="AF155" i="15"/>
  <c r="AA101" i="11"/>
  <c r="AF294" i="15"/>
  <c r="AA240" i="11"/>
  <c r="AF214" i="15"/>
  <c r="AA160" i="11"/>
  <c r="AA80"/>
  <c r="AF273" i="15"/>
  <c r="AA219" i="11"/>
  <c r="AF193" i="15"/>
  <c r="AA139" i="11"/>
  <c r="AA59"/>
  <c r="AF252" i="15"/>
  <c r="AA198" i="11"/>
  <c r="AF74" i="15"/>
  <c r="AA38" i="11"/>
  <c r="AF231" i="15"/>
  <c r="AA177" i="11"/>
  <c r="AF151" i="15"/>
  <c r="AA97" i="11"/>
  <c r="AF290" i="15"/>
  <c r="AA236" i="11"/>
  <c r="AF210" i="15"/>
  <c r="AA156" i="11"/>
  <c r="AA76"/>
  <c r="AF269" i="15"/>
  <c r="AA215" i="11"/>
  <c r="AF189" i="15"/>
  <c r="AA135" i="11"/>
  <c r="AF107" i="15"/>
  <c r="AA55" i="11"/>
  <c r="AF248" i="15"/>
  <c r="AA194" i="11"/>
  <c r="AF168" i="15"/>
  <c r="AA114" i="11"/>
  <c r="AF95" i="15"/>
  <c r="AA49" i="11"/>
  <c r="AF280" i="15"/>
  <c r="AA226" i="11"/>
  <c r="AF276" i="15"/>
  <c r="AA222" i="11"/>
  <c r="AF196" i="15"/>
  <c r="AA142" i="11"/>
  <c r="AA62"/>
  <c r="AF255" i="15"/>
  <c r="AA201" i="11"/>
  <c r="AF175" i="15"/>
  <c r="AA121" i="11"/>
  <c r="AF79" i="15"/>
  <c r="AA41" i="11"/>
  <c r="AF234" i="15"/>
  <c r="AA180" i="11"/>
  <c r="AF154" i="15"/>
  <c r="AA100" i="11"/>
  <c r="AF293" i="15"/>
  <c r="AA239" i="11"/>
  <c r="AF213" i="15"/>
  <c r="AA159" i="11"/>
  <c r="AA79"/>
  <c r="AF272" i="15"/>
  <c r="AA218" i="11"/>
  <c r="AF192" i="15"/>
  <c r="AA138" i="11"/>
  <c r="AF251" i="15"/>
  <c r="AA197" i="11"/>
  <c r="AF171" i="15"/>
  <c r="AA117" i="11"/>
  <c r="AF71" i="15"/>
  <c r="AA37" i="11"/>
  <c r="AF230" i="15"/>
  <c r="AA176" i="11"/>
  <c r="AF150" i="15"/>
  <c r="AA96" i="11"/>
  <c r="AF289" i="15"/>
  <c r="AA235" i="11"/>
  <c r="AF209" i="15"/>
  <c r="AA155" i="11"/>
  <c r="AA75"/>
  <c r="AF268" i="15"/>
  <c r="AA214" i="11"/>
  <c r="AF188" i="15"/>
  <c r="AA134" i="11"/>
  <c r="AF296" i="15"/>
  <c r="AA242" i="11"/>
  <c r="AF216" i="15"/>
  <c r="AA162" i="11"/>
  <c r="AA82"/>
  <c r="AF275" i="15"/>
  <c r="AA221" i="11"/>
  <c r="AF195" i="15"/>
  <c r="AA141" i="11"/>
  <c r="AA61"/>
  <c r="AF254" i="15"/>
  <c r="AA200" i="11"/>
  <c r="AE174" i="15"/>
  <c r="Z120" i="11"/>
  <c r="AF78" i="15"/>
  <c r="AA40" i="11"/>
  <c r="AF233" i="15"/>
  <c r="AA179" i="11"/>
  <c r="AF153" i="15"/>
  <c r="AA99" i="11"/>
  <c r="AF292" i="15"/>
  <c r="AA238" i="11"/>
  <c r="AF212" i="15"/>
  <c r="AA158" i="11"/>
  <c r="AA78"/>
  <c r="AF271" i="15"/>
  <c r="AA217" i="11"/>
  <c r="AF191" i="15"/>
  <c r="AA137" i="11"/>
  <c r="AF250" i="15"/>
  <c r="AA196" i="11"/>
  <c r="AF170" i="15"/>
  <c r="AA116" i="11"/>
  <c r="AF70" i="15"/>
  <c r="AA36" i="11"/>
  <c r="AF229" i="15"/>
  <c r="AA175" i="11"/>
  <c r="AF149" i="15"/>
  <c r="AA95" i="11"/>
  <c r="AF288" i="15"/>
  <c r="AA234" i="11"/>
  <c r="AF208" i="15"/>
  <c r="AA154" i="11"/>
  <c r="AF282" i="15"/>
  <c r="AA228" i="11"/>
  <c r="AF162" i="15"/>
  <c r="AA108" i="11"/>
  <c r="AF236" i="15"/>
  <c r="AA182" i="11"/>
  <c r="AF156" i="15"/>
  <c r="AA102" i="11"/>
  <c r="AF295" i="15"/>
  <c r="AA241" i="11"/>
  <c r="AF215" i="15"/>
  <c r="AA161" i="11"/>
  <c r="AA81"/>
  <c r="AF274" i="15"/>
  <c r="AA220" i="11"/>
  <c r="AF194" i="15"/>
  <c r="AA140" i="11"/>
  <c r="AA60"/>
  <c r="AF253" i="15"/>
  <c r="AA199" i="11"/>
  <c r="AF173" i="15"/>
  <c r="AA119" i="11"/>
  <c r="AF75" i="15"/>
  <c r="AA39" i="11"/>
  <c r="AF232" i="15"/>
  <c r="AA178" i="11"/>
  <c r="AF152" i="15"/>
  <c r="AA98" i="11"/>
  <c r="AF291" i="15"/>
  <c r="AA237" i="11"/>
  <c r="AF211" i="15"/>
  <c r="AA157" i="11"/>
  <c r="AA77"/>
  <c r="AF270" i="15"/>
  <c r="AA216" i="11"/>
  <c r="AF190" i="15"/>
  <c r="AA136" i="11"/>
  <c r="AF110" i="15"/>
  <c r="AA56" i="11"/>
  <c r="AF249" i="15"/>
  <c r="AA195" i="11"/>
  <c r="AF169" i="15"/>
  <c r="AA115" i="11"/>
  <c r="AF67" i="15"/>
  <c r="AA35" i="11"/>
  <c r="AF228" i="15"/>
  <c r="AA174" i="11"/>
  <c r="AF148" i="15"/>
  <c r="AA94" i="11"/>
  <c r="AF263" i="15"/>
  <c r="AA209" i="11"/>
  <c r="AF221" i="15"/>
  <c r="AA167" i="11"/>
  <c r="AE208" i="15"/>
  <c r="Z154" i="11"/>
  <c r="Z82"/>
  <c r="AE39" i="15"/>
  <c r="Z21" i="11"/>
  <c r="Z78"/>
  <c r="AE231" i="15"/>
  <c r="Z177" i="11"/>
  <c r="AE191" i="15"/>
  <c r="Z137" i="11"/>
  <c r="AE210" i="15"/>
  <c r="Z156" i="11"/>
  <c r="AE170" i="15"/>
  <c r="Z116" i="11"/>
  <c r="AE269" i="15"/>
  <c r="Z215" i="11"/>
  <c r="AE229" i="15"/>
  <c r="Z175" i="11"/>
  <c r="AE169" i="15"/>
  <c r="Z115" i="11"/>
  <c r="AE205" i="15"/>
  <c r="Z151" i="11"/>
  <c r="Z91"/>
  <c r="AE99" i="15"/>
  <c r="Z51" i="11"/>
  <c r="AE243" i="15"/>
  <c r="Z189" i="11"/>
  <c r="Z89"/>
  <c r="AE222" i="15"/>
  <c r="Z168" i="11"/>
  <c r="AE182" i="15"/>
  <c r="Z128" i="11"/>
  <c r="Z88"/>
  <c r="AE94" i="15"/>
  <c r="Z48" i="11"/>
  <c r="AE161" i="15"/>
  <c r="Z107" i="11"/>
  <c r="Z67"/>
  <c r="AE240" i="15"/>
  <c r="Z186" i="11"/>
  <c r="AE200" i="15"/>
  <c r="Z146" i="11"/>
  <c r="AE160" i="15"/>
  <c r="Z106" i="11"/>
  <c r="Z66"/>
  <c r="AE179" i="15"/>
  <c r="Z125" i="11"/>
  <c r="Z85"/>
  <c r="AE87" i="15"/>
  <c r="Z45" i="11"/>
  <c r="AE7" i="15"/>
  <c r="Z5" i="11"/>
  <c r="AE238" i="15"/>
  <c r="Z184" i="11"/>
  <c r="Z64"/>
  <c r="AE46" i="15"/>
  <c r="Z24" i="11"/>
  <c r="Z11"/>
  <c r="AE19" i="15"/>
  <c r="AA73" i="11"/>
  <c r="AA91"/>
  <c r="AA90"/>
  <c r="AF182" i="15"/>
  <c r="AA128" i="11"/>
  <c r="AE296" i="15"/>
  <c r="Z242" i="11"/>
  <c r="AE290" i="15"/>
  <c r="Z236" i="11"/>
  <c r="AE287" i="15"/>
  <c r="Z233" i="11"/>
  <c r="AF284" i="15"/>
  <c r="AA230" i="11"/>
  <c r="AE280" i="15"/>
  <c r="Z226" i="11"/>
  <c r="AE35" i="15"/>
  <c r="Z19" i="11"/>
  <c r="AE256" i="15"/>
  <c r="Z202" i="11"/>
  <c r="AE82" i="15"/>
  <c r="Z42" i="11"/>
  <c r="AF106" i="15"/>
  <c r="AA54" i="11"/>
  <c r="AF247" i="15"/>
  <c r="AA193" i="11"/>
  <c r="AF167" i="15"/>
  <c r="AA113" i="11"/>
  <c r="AF226" i="15"/>
  <c r="AA172" i="11"/>
  <c r="AF102" i="15"/>
  <c r="AA52" i="11"/>
  <c r="AF245" i="15"/>
  <c r="AA191" i="11"/>
  <c r="AF165" i="15"/>
  <c r="AA111" i="11"/>
  <c r="AF204" i="15"/>
  <c r="AA150" i="11"/>
  <c r="AE58" i="15"/>
  <c r="Z30" i="11"/>
  <c r="AF223" i="15"/>
  <c r="AA169" i="11"/>
  <c r="AF242" i="15"/>
  <c r="AA188" i="11"/>
  <c r="AA88"/>
  <c r="AF281" i="15"/>
  <c r="AA227" i="11"/>
  <c r="AF201" i="15"/>
  <c r="AA147" i="11"/>
  <c r="AA67"/>
  <c r="AF260" i="15"/>
  <c r="AA206" i="11"/>
  <c r="AF180" i="15"/>
  <c r="AA126" i="11"/>
  <c r="AF90" i="15"/>
  <c r="AA46" i="11"/>
  <c r="AF219" i="15"/>
  <c r="AA165" i="11"/>
  <c r="AF87" i="15"/>
  <c r="AA45" i="11"/>
  <c r="AF158" i="15"/>
  <c r="AA104" i="11"/>
  <c r="AE38" i="15"/>
  <c r="Z20" i="11"/>
  <c r="AE22" i="15"/>
  <c r="Z12" i="11"/>
  <c r="U20" i="14"/>
  <c r="Z74" i="11"/>
  <c r="O15"/>
  <c r="T85" i="15"/>
  <c r="B57"/>
  <c r="B85"/>
  <c r="K57"/>
  <c r="K85"/>
  <c r="T57"/>
  <c r="T1"/>
  <c r="B29"/>
  <c r="K29"/>
  <c r="B1"/>
  <c r="T29"/>
  <c r="K1"/>
  <c r="AE273"/>
  <c r="Z219" i="11"/>
  <c r="AE216" i="15"/>
  <c r="Z162" i="11"/>
  <c r="AE254" i="15"/>
  <c r="Z200" i="11"/>
  <c r="AE233" i="15"/>
  <c r="Z179" i="11"/>
  <c r="AE151" i="15"/>
  <c r="Z97" i="11"/>
  <c r="Z76"/>
  <c r="AE188" i="15"/>
  <c r="Z134" i="11"/>
  <c r="AE106" i="15"/>
  <c r="Z54" i="11"/>
  <c r="AE187" i="15"/>
  <c r="Z133" i="11"/>
  <c r="AE147" i="15"/>
  <c r="Z93" i="11"/>
  <c r="AE226" i="15"/>
  <c r="Z172" i="11"/>
  <c r="AE166" i="15"/>
  <c r="Z112" i="11"/>
  <c r="AE98" i="15"/>
  <c r="Z50" i="11"/>
  <c r="AE95" i="15"/>
  <c r="Z49" i="11"/>
  <c r="Z9"/>
  <c r="AE15" i="15"/>
  <c r="AE221"/>
  <c r="Z167" i="11"/>
  <c r="AE51" i="15"/>
  <c r="Z27" i="11"/>
  <c r="Z14"/>
  <c r="AE26" i="15"/>
  <c r="AE14"/>
  <c r="Z8" i="11"/>
  <c r="AF147" i="15"/>
  <c r="AA93" i="11"/>
  <c r="AA72"/>
  <c r="AF224" i="15"/>
  <c r="AA170" i="11"/>
  <c r="AF163" i="15"/>
  <c r="AA109" i="11"/>
  <c r="AF258" i="15"/>
  <c r="AA204" i="11"/>
  <c r="AE294" i="15"/>
  <c r="Z240" i="11"/>
  <c r="AE291" i="15"/>
  <c r="Z237" i="11"/>
  <c r="AE288" i="15"/>
  <c r="Z234" i="11"/>
  <c r="AE285" i="15"/>
  <c r="Z231" i="11"/>
  <c r="AE281" i="15"/>
  <c r="Z227" i="11"/>
  <c r="AE172" i="15"/>
  <c r="Z118" i="11"/>
  <c r="AA74"/>
  <c r="AF267" i="15"/>
  <c r="AA213" i="11"/>
  <c r="AF187" i="15"/>
  <c r="AA133" i="11"/>
  <c r="AF246" i="15"/>
  <c r="AA192" i="11"/>
  <c r="AF166" i="15"/>
  <c r="AA112" i="11"/>
  <c r="AF265" i="15"/>
  <c r="AA211" i="11"/>
  <c r="AF185" i="15"/>
  <c r="AA131" i="11"/>
  <c r="AF244" i="15"/>
  <c r="AA190" i="11"/>
  <c r="AF98" i="15"/>
  <c r="AA50" i="11"/>
  <c r="AF243" i="15"/>
  <c r="AA189" i="11"/>
  <c r="AA69"/>
  <c r="AF262" i="15"/>
  <c r="AA208" i="11"/>
  <c r="AE54" i="15"/>
  <c r="Z28" i="11"/>
  <c r="AA87"/>
  <c r="AF200" i="15"/>
  <c r="AA146" i="11"/>
  <c r="AA66"/>
  <c r="AF239" i="15"/>
  <c r="AA185" i="11"/>
  <c r="AF159" i="15"/>
  <c r="AA105" i="11"/>
  <c r="AE178" i="15"/>
  <c r="Z124" i="11"/>
  <c r="Z61"/>
  <c r="AE153" i="15"/>
  <c r="Z99" i="11"/>
  <c r="AE235" i="15"/>
  <c r="Z181" i="11"/>
  <c r="AE252" i="15"/>
  <c r="Z198" i="11"/>
  <c r="AE195" i="15"/>
  <c r="Z141" i="11"/>
  <c r="Z80"/>
  <c r="AE212" i="15"/>
  <c r="Z158" i="11"/>
  <c r="AE270" i="15"/>
  <c r="Z216" i="11"/>
  <c r="AE228" i="15"/>
  <c r="Z174" i="11"/>
  <c r="AE148" i="15"/>
  <c r="Z94" i="11"/>
  <c r="AE267" i="15"/>
  <c r="Z213" i="11"/>
  <c r="AE227" i="15"/>
  <c r="Z173" i="11"/>
  <c r="AE103" i="15"/>
  <c r="Z53" i="11"/>
  <c r="AE265" i="15"/>
  <c r="Z211" i="11"/>
  <c r="Z62"/>
  <c r="AE155" i="15"/>
  <c r="Z101" i="11"/>
  <c r="AE214" i="15"/>
  <c r="Z160" i="11"/>
  <c r="AE193" i="15"/>
  <c r="Z139" i="11"/>
  <c r="AE211" i="15"/>
  <c r="Z157" i="11"/>
  <c r="AE190" i="15"/>
  <c r="Z136" i="11"/>
  <c r="AE249" i="15"/>
  <c r="Z195" i="11"/>
  <c r="AE149" i="15"/>
  <c r="Z95" i="11"/>
  <c r="AE67" i="15"/>
  <c r="Z35" i="11"/>
  <c r="Z13"/>
  <c r="AE23" i="15"/>
  <c r="Z72" i="11"/>
  <c r="AE225" i="15"/>
  <c r="Z171" i="11"/>
  <c r="Z71"/>
  <c r="AE223" i="15"/>
  <c r="Z169" i="11"/>
  <c r="AE242" i="15"/>
  <c r="Z188" i="11"/>
  <c r="AE202" i="15"/>
  <c r="Z148" i="11"/>
  <c r="AE162" i="15"/>
  <c r="Z108" i="11"/>
  <c r="Z68"/>
  <c r="AE181" i="15"/>
  <c r="Z127" i="11"/>
  <c r="Z87"/>
  <c r="AE260" i="15"/>
  <c r="Z206" i="11"/>
  <c r="AE220" i="15"/>
  <c r="Z166" i="11"/>
  <c r="AE180" i="15"/>
  <c r="Z126" i="11"/>
  <c r="Z86"/>
  <c r="AE90" i="15"/>
  <c r="Z46" i="11"/>
  <c r="AE259" i="15"/>
  <c r="Z205" i="11"/>
  <c r="AE159" i="15"/>
  <c r="Z105" i="11"/>
  <c r="Z65"/>
  <c r="AE47" i="15"/>
  <c r="Z25" i="11"/>
  <c r="AE258" i="15"/>
  <c r="Z204" i="11"/>
  <c r="AE86" i="15"/>
  <c r="Z44" i="11"/>
  <c r="AE30" i="15"/>
  <c r="Z16" i="11"/>
  <c r="AA92"/>
  <c r="AF264" i="15"/>
  <c r="AA210" i="11"/>
  <c r="AF183" i="15"/>
  <c r="AA129" i="11"/>
  <c r="AA65"/>
  <c r="AE295" i="15"/>
  <c r="Z241" i="11"/>
  <c r="AE292" i="15"/>
  <c r="Z238" i="11"/>
  <c r="AE286" i="15"/>
  <c r="Z232" i="11"/>
  <c r="AE282" i="15"/>
  <c r="Z228" i="11"/>
  <c r="AF287" i="15"/>
  <c r="AA233" i="11"/>
  <c r="AF207" i="15"/>
  <c r="AA153" i="11"/>
  <c r="AF63" i="15"/>
  <c r="AA33" i="11"/>
  <c r="AF186" i="15"/>
  <c r="AA132" i="11"/>
  <c r="AF285" i="15"/>
  <c r="AA231" i="11"/>
  <c r="AF205" i="15"/>
  <c r="AA151" i="11"/>
  <c r="AF59" i="15"/>
  <c r="AA31" i="11"/>
  <c r="AF164" i="15"/>
  <c r="AA110" i="11"/>
  <c r="AA89"/>
  <c r="AF202" i="15"/>
  <c r="AA148" i="11"/>
  <c r="AF94" i="15"/>
  <c r="AA48" i="11"/>
  <c r="AF241" i="15"/>
  <c r="AA187" i="11"/>
  <c r="AF161" i="15"/>
  <c r="AA107" i="11"/>
  <c r="AF51" i="15"/>
  <c r="AA27" i="11"/>
  <c r="AF220" i="15"/>
  <c r="AA166" i="11"/>
  <c r="AA86"/>
  <c r="AF259" i="15"/>
  <c r="AA205" i="11"/>
  <c r="AF179" i="15"/>
  <c r="AA125" i="11"/>
  <c r="AF278" i="15"/>
  <c r="AA224" i="11"/>
  <c r="AE34" i="15"/>
  <c r="Z18" i="11"/>
  <c r="AE10" i="15"/>
  <c r="Z6" i="11"/>
  <c r="AE271" i="15"/>
  <c r="Z217" i="11"/>
  <c r="AE31" i="15"/>
  <c r="Z17" i="11"/>
  <c r="AE250" i="15"/>
  <c r="Z196" i="11"/>
  <c r="AE168" i="15"/>
  <c r="Z114" i="11"/>
  <c r="AE247" i="15"/>
  <c r="Z193" i="11"/>
  <c r="AE207" i="15"/>
  <c r="Z153" i="11"/>
  <c r="AE167" i="15"/>
  <c r="Z113" i="11"/>
  <c r="Z73"/>
  <c r="AE246" i="15"/>
  <c r="Z192" i="11"/>
  <c r="AE244" i="15"/>
  <c r="Z190" i="11"/>
  <c r="AE184" i="15"/>
  <c r="Z130" i="11"/>
  <c r="Z70"/>
  <c r="AE183" i="15"/>
  <c r="Z129" i="11"/>
  <c r="AE57" i="15"/>
  <c r="Z29" i="11"/>
  <c r="AE241" i="15"/>
  <c r="Z187" i="11"/>
  <c r="AE219" i="15"/>
  <c r="Z165" i="11"/>
  <c r="AE158" i="15"/>
  <c r="Z104" i="11"/>
  <c r="Z10"/>
  <c r="AE18" i="15"/>
  <c r="AF266"/>
  <c r="AA212" i="11"/>
  <c r="AA71"/>
  <c r="AA70"/>
  <c r="AA85"/>
  <c r="AE293" i="15"/>
  <c r="Z239" i="11"/>
  <c r="AE289" i="15"/>
  <c r="Z235" i="11"/>
  <c r="AF286" i="15"/>
  <c r="AA232" i="11"/>
  <c r="AE284" i="15"/>
  <c r="Z230" i="11"/>
  <c r="AE279" i="15"/>
  <c r="Z225" i="11"/>
  <c r="AF66" i="15"/>
  <c r="AA34" i="11"/>
  <c r="AF227" i="15"/>
  <c r="AA173" i="11"/>
  <c r="AF103" i="15"/>
  <c r="AA53" i="11"/>
  <c r="AF206" i="15"/>
  <c r="AA152" i="11"/>
  <c r="AE62" i="15"/>
  <c r="Z32" i="11"/>
  <c r="AF225" i="15"/>
  <c r="AA171" i="11"/>
  <c r="AF99" i="15"/>
  <c r="AA51" i="11"/>
  <c r="AF184" i="15"/>
  <c r="AA130" i="11"/>
  <c r="AF283" i="15"/>
  <c r="AA229" i="11"/>
  <c r="AF203" i="15"/>
  <c r="AA149" i="11"/>
  <c r="AF57" i="15"/>
  <c r="AA29" i="11"/>
  <c r="AF222" i="15"/>
  <c r="AA168" i="11"/>
  <c r="AA68"/>
  <c r="AF261" i="15"/>
  <c r="AA207" i="11"/>
  <c r="AF181" i="15"/>
  <c r="AA127" i="11"/>
  <c r="AF91" i="15"/>
  <c r="AA47" i="11"/>
  <c r="AF240" i="15"/>
  <c r="AA186" i="11"/>
  <c r="AF160" i="15"/>
  <c r="AA106" i="11"/>
  <c r="AF279" i="15"/>
  <c r="AA225" i="11"/>
  <c r="AF199" i="15"/>
  <c r="AA145" i="11"/>
  <c r="AF47" i="15"/>
  <c r="AA25" i="11"/>
  <c r="Z144"/>
  <c r="AA24"/>
  <c r="AA184"/>
  <c r="AA164"/>
  <c r="AA84"/>
  <c r="AA64"/>
  <c r="AA44"/>
  <c r="AF50" i="15"/>
  <c r="AE6"/>
  <c r="AD6"/>
  <c r="AA4" i="14"/>
  <c r="X77" i="13" s="1"/>
  <c r="AB109"/>
  <c r="AB305"/>
  <c r="AB283"/>
  <c r="AB297"/>
  <c r="AB290"/>
  <c r="AB285"/>
  <c r="AB261"/>
  <c r="AC278"/>
  <c r="AB270"/>
  <c r="AB228"/>
  <c r="AB226"/>
  <c r="AB223"/>
  <c r="AB221"/>
  <c r="AB211"/>
  <c r="AB207"/>
  <c r="AC200"/>
  <c r="AC196"/>
  <c r="AB198"/>
  <c r="AB186"/>
  <c r="AC194"/>
  <c r="AB135"/>
  <c r="AB131"/>
  <c r="AB123"/>
  <c r="AB116"/>
  <c r="AB114"/>
  <c r="AB112"/>
  <c r="AB110"/>
  <c r="AB102"/>
  <c r="AC118"/>
  <c r="AC108"/>
  <c r="AC106"/>
  <c r="AC104"/>
  <c r="F4" i="14"/>
  <c r="AC80" i="13" s="1"/>
  <c r="AB298"/>
  <c r="AB197"/>
  <c r="AB218"/>
  <c r="AB117"/>
  <c r="AB132"/>
  <c r="AB168"/>
  <c r="AB286"/>
  <c r="AB185"/>
  <c r="AB284"/>
  <c r="AB277"/>
  <c r="AB153"/>
  <c r="AB195"/>
  <c r="AB178"/>
  <c r="AB237"/>
  <c r="AB252"/>
  <c r="AB296"/>
  <c r="AB136"/>
  <c r="AB275"/>
  <c r="AB258"/>
  <c r="AB157"/>
  <c r="AB172"/>
  <c r="AB231"/>
  <c r="AB151"/>
  <c r="AB256"/>
  <c r="AB176"/>
  <c r="AB235"/>
  <c r="AB155"/>
  <c r="AB294"/>
  <c r="AB214"/>
  <c r="AB134"/>
  <c r="Z58" i="11" s="1"/>
  <c r="AB273" i="13"/>
  <c r="AB193"/>
  <c r="AB113"/>
  <c r="AB288"/>
  <c r="AB208"/>
  <c r="AB128"/>
  <c r="AB267"/>
  <c r="AB187"/>
  <c r="AB107"/>
  <c r="AB246"/>
  <c r="AB166"/>
  <c r="AB225"/>
  <c r="AB145"/>
  <c r="AB240"/>
  <c r="AB160"/>
  <c r="AB216"/>
  <c r="AB115"/>
  <c r="AB254"/>
  <c r="AB174"/>
  <c r="F18" i="14"/>
  <c r="F14"/>
  <c r="F10"/>
  <c r="AC86" i="13" s="1"/>
  <c r="F6" i="14"/>
  <c r="AC82" i="13" s="1"/>
  <c r="F19" i="14"/>
  <c r="AC95" i="13" s="1"/>
  <c r="F11" i="14"/>
  <c r="AC87" i="13" s="1"/>
  <c r="F20" i="14"/>
  <c r="AC96" i="13" s="1"/>
  <c r="F16" i="14"/>
  <c r="AC92" i="13" s="1"/>
  <c r="F12" i="14"/>
  <c r="AC88" i="13" s="1"/>
  <c r="F8" i="14"/>
  <c r="AC84" i="13" s="1"/>
  <c r="AB91"/>
  <c r="AB83"/>
  <c r="AC94"/>
  <c r="AC90"/>
  <c r="AC91"/>
  <c r="AC83"/>
  <c r="F22" i="14"/>
  <c r="AC97" i="13"/>
  <c r="AC93"/>
  <c r="AC89"/>
  <c r="AC85"/>
  <c r="AC81"/>
  <c r="A1" i="11"/>
  <c r="O1"/>
  <c r="O43"/>
  <c r="H43"/>
  <c r="A29"/>
  <c r="H29"/>
  <c r="O29"/>
  <c r="H1"/>
  <c r="A43"/>
  <c r="A15"/>
  <c r="H15"/>
  <c r="B14" i="14"/>
  <c r="AE278" i="15" l="1"/>
  <c r="AF30"/>
  <c r="AA16" i="11"/>
  <c r="AF18" i="15"/>
  <c r="AA10" i="11"/>
  <c r="AF7" i="15"/>
  <c r="AA5" i="11"/>
  <c r="AF23" i="15"/>
  <c r="AA13" i="11"/>
  <c r="AF26" i="15"/>
  <c r="AA14" i="11"/>
  <c r="AF14" i="15"/>
  <c r="AA8" i="11"/>
  <c r="AF19" i="15"/>
  <c r="AA11" i="11"/>
  <c r="AE75" i="15"/>
  <c r="Z39" i="11"/>
  <c r="Z69"/>
  <c r="AE59" i="15"/>
  <c r="Z31" i="11"/>
  <c r="AE186" i="15"/>
  <c r="Z132" i="11"/>
  <c r="AE251" i="15"/>
  <c r="Z197" i="11"/>
  <c r="Z79"/>
  <c r="Z75"/>
  <c r="AE236" i="15"/>
  <c r="Z182" i="11"/>
  <c r="AE230" i="15"/>
  <c r="Z176" i="11"/>
  <c r="Z77"/>
  <c r="AE264" i="15"/>
  <c r="Z210" i="11"/>
  <c r="AE196" i="15"/>
  <c r="Z142" i="11"/>
  <c r="AF54" i="15"/>
  <c r="AA28" i="11"/>
  <c r="Z26"/>
  <c r="AE50" i="15"/>
  <c r="AE78"/>
  <c r="Z40" i="11"/>
  <c r="AF172" i="15"/>
  <c r="AA118" i="11"/>
  <c r="AF178" i="15"/>
  <c r="AA124" i="11"/>
  <c r="AE201" i="15"/>
  <c r="Z147" i="11"/>
  <c r="AF256" i="15"/>
  <c r="AA202" i="11"/>
  <c r="AE275" i="15"/>
  <c r="Z221" i="11"/>
  <c r="AF15" i="15"/>
  <c r="AA9" i="11"/>
  <c r="AE29" i="15"/>
  <c r="Z15" i="11"/>
  <c r="AF38" i="15"/>
  <c r="AA20" i="11"/>
  <c r="AE232" i="15"/>
  <c r="Z178" i="11"/>
  <c r="AE218" i="15"/>
  <c r="Z164" i="11"/>
  <c r="AE224" i="15"/>
  <c r="Z170" i="11"/>
  <c r="AE102" i="15"/>
  <c r="Z52" i="11"/>
  <c r="AE171" i="15"/>
  <c r="Z117" i="11"/>
  <c r="AE272" i="15"/>
  <c r="Z218" i="11"/>
  <c r="AE234" i="15"/>
  <c r="Z180" i="11"/>
  <c r="Z81"/>
  <c r="AE274" i="15"/>
  <c r="Z220" i="11"/>
  <c r="AE173" i="15"/>
  <c r="Z119" i="11"/>
  <c r="AE163" i="15"/>
  <c r="Z109" i="11"/>
  <c r="AE79" i="15"/>
  <c r="Z41" i="11"/>
  <c r="AF82" i="15"/>
  <c r="AA42" i="11"/>
  <c r="AE74" i="15"/>
  <c r="Z38" i="11"/>
  <c r="Z59"/>
  <c r="AF174" i="15"/>
  <c r="AA120" i="11"/>
  <c r="AE199" i="15"/>
  <c r="Z145" i="11"/>
  <c r="AE248" i="15"/>
  <c r="Z194" i="11"/>
  <c r="AE268" i="15"/>
  <c r="Z214" i="11"/>
  <c r="AE63" i="15"/>
  <c r="Z33" i="11"/>
  <c r="AF39" i="15"/>
  <c r="AA21" i="11"/>
  <c r="AA15"/>
  <c r="AF29" i="15"/>
  <c r="Z7" i="11"/>
  <c r="AE11" i="15"/>
  <c r="AA6" i="11"/>
  <c r="AF10" i="15"/>
  <c r="AE152"/>
  <c r="Z98" i="11"/>
  <c r="Z84"/>
  <c r="Z90"/>
  <c r="AE245" i="15"/>
  <c r="Z191" i="11"/>
  <c r="AE71" i="15"/>
  <c r="Z37" i="11"/>
  <c r="AE192" i="15"/>
  <c r="Z138" i="11"/>
  <c r="AE154" i="15"/>
  <c r="Z100" i="11"/>
  <c r="AE150" i="15"/>
  <c r="Z96" i="11"/>
  <c r="Z60"/>
  <c r="AE156" i="15"/>
  <c r="Z102" i="11"/>
  <c r="AE262" i="15"/>
  <c r="Z208" i="11"/>
  <c r="AE110" i="15"/>
  <c r="Z56" i="11"/>
  <c r="AE276" i="15"/>
  <c r="Z222" i="11"/>
  <c r="AF62" i="15"/>
  <c r="AA32" i="11"/>
  <c r="AE70" i="15"/>
  <c r="Z36" i="11"/>
  <c r="AE107" i="15"/>
  <c r="Z55" i="11"/>
  <c r="AE176" i="15"/>
  <c r="Z122" i="11"/>
  <c r="AE189" i="15"/>
  <c r="Z135" i="11"/>
  <c r="AE206" i="15"/>
  <c r="Z152" i="11"/>
  <c r="AE263" i="15"/>
  <c r="Z209" i="11"/>
  <c r="AE283" i="15"/>
  <c r="Z229" i="11"/>
  <c r="AF31" i="15"/>
  <c r="AA17" i="11"/>
  <c r="AF11" i="15"/>
  <c r="AA7" i="11"/>
  <c r="AA18"/>
  <c r="AF34" i="15"/>
  <c r="AF22"/>
  <c r="AA12" i="11"/>
  <c r="AF35" i="15"/>
  <c r="AA19" i="11"/>
  <c r="AE194" i="15"/>
  <c r="Z140" i="11"/>
  <c r="AE203" i="15"/>
  <c r="Z149" i="11"/>
  <c r="AE165" i="15"/>
  <c r="Z111" i="11"/>
  <c r="AE266" i="15"/>
  <c r="Z212" i="11"/>
  <c r="AE213" i="15"/>
  <c r="Z159" i="11"/>
  <c r="AE209" i="15"/>
  <c r="Z155" i="11"/>
  <c r="AE253" i="15"/>
  <c r="Z199" i="11"/>
  <c r="AE215" i="15"/>
  <c r="Z161" i="11"/>
  <c r="AE255" i="15"/>
  <c r="Z201" i="11"/>
  <c r="Z92"/>
  <c r="AE175" i="15"/>
  <c r="Z121" i="11"/>
  <c r="AF58" i="15"/>
  <c r="AA30" i="11"/>
  <c r="AE66" i="15"/>
  <c r="Z34" i="11"/>
  <c r="AE91" i="15"/>
  <c r="Z47" i="11"/>
  <c r="AE164" i="15"/>
  <c r="Z110" i="11"/>
  <c r="AE185" i="15"/>
  <c r="Z131" i="11"/>
  <c r="AE204" i="15"/>
  <c r="Z150" i="11"/>
  <c r="AE239" i="15"/>
  <c r="Z185" i="11"/>
  <c r="AE261" i="15"/>
  <c r="Z207" i="11"/>
  <c r="AA4"/>
  <c r="AF6" i="15"/>
  <c r="AC220" i="13"/>
  <c r="AB98"/>
  <c r="AC98"/>
  <c r="AP3" i="14"/>
  <c r="AP4"/>
  <c r="AP6"/>
  <c r="AP7"/>
  <c r="AP8"/>
  <c r="AP9"/>
  <c r="AP10"/>
  <c r="AP11"/>
  <c r="AP12"/>
  <c r="AP13"/>
  <c r="AP5"/>
  <c r="B3"/>
  <c r="B4"/>
  <c r="B5"/>
  <c r="B6"/>
  <c r="B7"/>
  <c r="B8"/>
  <c r="B9"/>
  <c r="B10"/>
  <c r="B11"/>
  <c r="B12"/>
  <c r="B13"/>
  <c r="AF198" i="15" l="1"/>
  <c r="AA144" i="11"/>
  <c r="AE42" i="15"/>
  <c r="Z22" i="11"/>
  <c r="AA22"/>
  <c r="AF42" i="15"/>
  <c r="W50" i="13"/>
  <c r="Q52" s="1"/>
  <c r="R52" s="1"/>
  <c r="S52" s="1"/>
  <c r="T52" s="1"/>
  <c r="U52" s="1"/>
  <c r="V52" s="1"/>
  <c r="W52" s="1"/>
  <c r="Q54" s="1"/>
  <c r="R54" s="1"/>
  <c r="S54" s="1"/>
  <c r="T54" s="1"/>
  <c r="U54" s="1"/>
  <c r="V54" s="1"/>
  <c r="W54" s="1"/>
  <c r="Q56" s="1"/>
  <c r="R56" s="1"/>
  <c r="S56" s="1"/>
  <c r="T56" s="1"/>
  <c r="U56" s="1"/>
  <c r="V56" s="1"/>
  <c r="W56" s="1"/>
  <c r="Q58" s="1"/>
  <c r="R58" s="1"/>
  <c r="O50"/>
  <c r="I52" s="1"/>
  <c r="J52" s="1"/>
  <c r="K52" s="1"/>
  <c r="L52" s="1"/>
  <c r="M52" s="1"/>
  <c r="N52" s="1"/>
  <c r="O52" s="1"/>
  <c r="I54" s="1"/>
  <c r="J54" s="1"/>
  <c r="K54" s="1"/>
  <c r="L54" s="1"/>
  <c r="M54" s="1"/>
  <c r="N54" s="1"/>
  <c r="O54" s="1"/>
  <c r="I56" s="1"/>
  <c r="J56" s="1"/>
  <c r="K56" s="1"/>
  <c r="L56" s="1"/>
  <c r="M56" s="1"/>
  <c r="N56" s="1"/>
  <c r="O56" s="1"/>
  <c r="I58" s="1"/>
  <c r="J58" s="1"/>
  <c r="K58" s="1"/>
  <c r="L58" s="1"/>
  <c r="M58" s="1"/>
  <c r="N58" s="1"/>
  <c r="O58" s="1"/>
  <c r="I60" s="1"/>
  <c r="G50"/>
  <c r="A52" s="1"/>
  <c r="B52" s="1"/>
  <c r="C52" s="1"/>
  <c r="D52" s="1"/>
  <c r="E52" s="1"/>
  <c r="F52" s="1"/>
  <c r="G52" s="1"/>
  <c r="A54" s="1"/>
  <c r="B54" s="1"/>
  <c r="C54" s="1"/>
  <c r="D54" s="1"/>
  <c r="E54" s="1"/>
  <c r="F54" s="1"/>
  <c r="G54" s="1"/>
  <c r="A56" s="1"/>
  <c r="B56" s="1"/>
  <c r="C56" s="1"/>
  <c r="D56" s="1"/>
  <c r="E56" s="1"/>
  <c r="F56" s="1"/>
  <c r="G56" s="1"/>
  <c r="A58" s="1"/>
  <c r="B58" s="1"/>
  <c r="C58" s="1"/>
  <c r="D58" s="1"/>
  <c r="E58" s="1"/>
  <c r="F58" s="1"/>
  <c r="G58" s="1"/>
  <c r="A60" s="1"/>
  <c r="B60" s="1"/>
  <c r="C60" s="1"/>
  <c r="D60" s="1"/>
  <c r="E60" s="1"/>
  <c r="F60" s="1"/>
  <c r="G60" s="1"/>
  <c r="W35" l="1"/>
  <c r="Q37" s="1"/>
  <c r="R37" s="1"/>
  <c r="S37" s="1"/>
  <c r="T37" s="1"/>
  <c r="U37" s="1"/>
  <c r="V37" s="1"/>
  <c r="W37" s="1"/>
  <c r="Q39" s="1"/>
  <c r="R39" s="1"/>
  <c r="S39" s="1"/>
  <c r="T39" s="1"/>
  <c r="U39" s="1"/>
  <c r="V39" s="1"/>
  <c r="W39" s="1"/>
  <c r="Q41" s="1"/>
  <c r="R41" s="1"/>
  <c r="S41" s="1"/>
  <c r="T41" s="1"/>
  <c r="U41" s="1"/>
  <c r="V41" s="1"/>
  <c r="W41" s="1"/>
  <c r="O35"/>
  <c r="I37" s="1"/>
  <c r="J37" s="1"/>
  <c r="K37" s="1"/>
  <c r="L37" s="1"/>
  <c r="M37" s="1"/>
  <c r="N37" s="1"/>
  <c r="O37" s="1"/>
  <c r="I39" s="1"/>
  <c r="J39" s="1"/>
  <c r="K39" s="1"/>
  <c r="L39" s="1"/>
  <c r="M39" s="1"/>
  <c r="N39" s="1"/>
  <c r="O39" s="1"/>
  <c r="I41" s="1"/>
  <c r="J41" s="1"/>
  <c r="K41" s="1"/>
  <c r="L41" s="1"/>
  <c r="M41" s="1"/>
  <c r="N41" s="1"/>
  <c r="O41" s="1"/>
  <c r="G35"/>
  <c r="A37" s="1"/>
  <c r="B37" s="1"/>
  <c r="C37" s="1"/>
  <c r="D37" s="1"/>
  <c r="E37" s="1"/>
  <c r="F37" s="1"/>
  <c r="G37" s="1"/>
  <c r="A39" s="1"/>
  <c r="B39" s="1"/>
  <c r="C39" s="1"/>
  <c r="D39" s="1"/>
  <c r="E39" s="1"/>
  <c r="F39" s="1"/>
  <c r="G39" s="1"/>
  <c r="A41" s="1"/>
  <c r="B41" s="1"/>
  <c r="C41" s="1"/>
  <c r="D41" s="1"/>
  <c r="E41" s="1"/>
  <c r="F41" s="1"/>
  <c r="G41" s="1"/>
  <c r="W20"/>
  <c r="Q22" s="1"/>
  <c r="R22" s="1"/>
  <c r="S22" s="1"/>
  <c r="T22" s="1"/>
  <c r="U22" s="1"/>
  <c r="V22" s="1"/>
  <c r="W22" s="1"/>
  <c r="Q24" s="1"/>
  <c r="R24" s="1"/>
  <c r="S24" s="1"/>
  <c r="T24" s="1"/>
  <c r="U24" s="1"/>
  <c r="V24" s="1"/>
  <c r="W24" s="1"/>
  <c r="Q26" s="1"/>
  <c r="R26" s="1"/>
  <c r="S26" s="1"/>
  <c r="T26" s="1"/>
  <c r="U26" s="1"/>
  <c r="V26" s="1"/>
  <c r="W26" s="1"/>
  <c r="O20"/>
  <c r="I22" s="1"/>
  <c r="J22" s="1"/>
  <c r="K22" s="1"/>
  <c r="L22" s="1"/>
  <c r="M22" s="1"/>
  <c r="N22" s="1"/>
  <c r="O22" s="1"/>
  <c r="I24" s="1"/>
  <c r="J24" s="1"/>
  <c r="K24" s="1"/>
  <c r="L24" s="1"/>
  <c r="M24" s="1"/>
  <c r="N24" s="1"/>
  <c r="O24" s="1"/>
  <c r="I26" s="1"/>
  <c r="J26" s="1"/>
  <c r="K26" s="1"/>
  <c r="L26" s="1"/>
  <c r="M26" s="1"/>
  <c r="N26" s="1"/>
  <c r="O26" s="1"/>
  <c r="G20"/>
  <c r="A22" s="1"/>
  <c r="B22" s="1"/>
  <c r="C22" s="1"/>
  <c r="D22" s="1"/>
  <c r="E22" s="1"/>
  <c r="F22" s="1"/>
  <c r="G22" s="1"/>
  <c r="A24" s="1"/>
  <c r="B24" s="1"/>
  <c r="C24" s="1"/>
  <c r="D24" s="1"/>
  <c r="E24" s="1"/>
  <c r="F24" s="1"/>
  <c r="G24" s="1"/>
  <c r="A26" s="1"/>
  <c r="B26" s="1"/>
  <c r="C26" s="1"/>
  <c r="D26" s="1"/>
  <c r="E26" s="1"/>
  <c r="F26" s="1"/>
  <c r="G26" s="1"/>
  <c r="W5" l="1"/>
  <c r="O5"/>
  <c r="G5"/>
  <c r="Q7" l="1"/>
  <c r="R7" s="1"/>
  <c r="S7" s="1"/>
  <c r="I7"/>
  <c r="J7" s="1"/>
  <c r="K7" s="1"/>
  <c r="A7"/>
  <c r="B7" s="1"/>
  <c r="C7" s="1"/>
  <c r="AR3" i="14"/>
  <c r="AR17" s="1"/>
  <c r="AR4"/>
  <c r="AS4" s="1"/>
  <c r="AR5"/>
  <c r="AR23" s="1"/>
  <c r="AR6"/>
  <c r="AR26" s="1"/>
  <c r="AR7"/>
  <c r="AR30" s="1"/>
  <c r="AR8"/>
  <c r="AR32" s="1"/>
  <c r="AR9"/>
  <c r="AR35" s="1"/>
  <c r="AR10"/>
  <c r="AS10" s="1"/>
  <c r="AR11"/>
  <c r="AS11" s="1"/>
  <c r="AS41" s="1"/>
  <c r="AR12"/>
  <c r="AS12" s="1"/>
  <c r="AR13"/>
  <c r="AR47" s="1"/>
  <c r="AR14"/>
  <c r="AR51" s="1"/>
  <c r="AP14"/>
  <c r="Q28" i="13"/>
  <c r="R28" s="1"/>
  <c r="S28" s="1"/>
  <c r="I28"/>
  <c r="J28" s="1"/>
  <c r="A28"/>
  <c r="B28" s="1"/>
  <c r="C28" s="1"/>
  <c r="AR42" i="14" l="1"/>
  <c r="AR24"/>
  <c r="AS6"/>
  <c r="AT6" s="1"/>
  <c r="AT27" s="1"/>
  <c r="AS5"/>
  <c r="AT5" s="1"/>
  <c r="AT23" s="1"/>
  <c r="AR45"/>
  <c r="AR41"/>
  <c r="AR20"/>
  <c r="AS13"/>
  <c r="AT13" s="1"/>
  <c r="AT47" s="1"/>
  <c r="AR48"/>
  <c r="AR21"/>
  <c r="AS3"/>
  <c r="AT3" s="1"/>
  <c r="AT17" s="1"/>
  <c r="AS14"/>
  <c r="AS50" s="1"/>
  <c r="AR18"/>
  <c r="AT10"/>
  <c r="AT38" s="1"/>
  <c r="AS38"/>
  <c r="AS39"/>
  <c r="AR50"/>
  <c r="AS42"/>
  <c r="AR39"/>
  <c r="AR38"/>
  <c r="AS8"/>
  <c r="AS32" s="1"/>
  <c r="AR27"/>
  <c r="AS18"/>
  <c r="AR33"/>
  <c r="K28" i="13"/>
  <c r="D28"/>
  <c r="T28"/>
  <c r="AT12" i="14"/>
  <c r="AS44"/>
  <c r="AS45"/>
  <c r="AR44"/>
  <c r="D7" i="13"/>
  <c r="T7"/>
  <c r="AT11" i="14"/>
  <c r="AS9"/>
  <c r="AS7"/>
  <c r="AR29"/>
  <c r="L7" i="13"/>
  <c r="AT26" i="14"/>
  <c r="AS20"/>
  <c r="AS21"/>
  <c r="AT4"/>
  <c r="AR36"/>
  <c r="AT24" l="1"/>
  <c r="AU5"/>
  <c r="AU24" s="1"/>
  <c r="AS23"/>
  <c r="AT48"/>
  <c r="AT8"/>
  <c r="AT33" s="1"/>
  <c r="AT39"/>
  <c r="AU6"/>
  <c r="AU27" s="1"/>
  <c r="AS47"/>
  <c r="AU13"/>
  <c r="AU48" s="1"/>
  <c r="AS27"/>
  <c r="AS33"/>
  <c r="AS26"/>
  <c r="AS24"/>
  <c r="AS17"/>
  <c r="AU3"/>
  <c r="AU17" s="1"/>
  <c r="AT18"/>
  <c r="AT14"/>
  <c r="AS51"/>
  <c r="AS48"/>
  <c r="AU10"/>
  <c r="AV10" s="1"/>
  <c r="M7" i="13"/>
  <c r="U7"/>
  <c r="U28"/>
  <c r="L28"/>
  <c r="AS29" i="14"/>
  <c r="AT7"/>
  <c r="AS30"/>
  <c r="AU12"/>
  <c r="AT44"/>
  <c r="AT45"/>
  <c r="AU11"/>
  <c r="AT41"/>
  <c r="AT42"/>
  <c r="E7" i="13"/>
  <c r="AU4" i="14"/>
  <c r="AT20"/>
  <c r="AT21"/>
  <c r="AT9"/>
  <c r="AS35"/>
  <c r="AS36"/>
  <c r="AU18"/>
  <c r="E28" i="13"/>
  <c r="AU23" i="14" l="1"/>
  <c r="AU8"/>
  <c r="AV8" s="1"/>
  <c r="AV5"/>
  <c r="AW5" s="1"/>
  <c r="AT32"/>
  <c r="AU47"/>
  <c r="AV13"/>
  <c r="AW13" s="1"/>
  <c r="AV3"/>
  <c r="AV17" s="1"/>
  <c r="AU26"/>
  <c r="AV6"/>
  <c r="AW6" s="1"/>
  <c r="AU38"/>
  <c r="AU39"/>
  <c r="AU14"/>
  <c r="AT51"/>
  <c r="AT50"/>
  <c r="AU20"/>
  <c r="AU21"/>
  <c r="AV4"/>
  <c r="AU41"/>
  <c r="AU42"/>
  <c r="AV11"/>
  <c r="AU7"/>
  <c r="AT29"/>
  <c r="AT30"/>
  <c r="N7" i="13"/>
  <c r="AV26" i="14"/>
  <c r="V7" i="13"/>
  <c r="F28"/>
  <c r="AV12" i="14"/>
  <c r="AU44"/>
  <c r="AU45"/>
  <c r="V28" i="13"/>
  <c r="AW10" i="14"/>
  <c r="AV38"/>
  <c r="AV39"/>
  <c r="AV23"/>
  <c r="AT35"/>
  <c r="AT36"/>
  <c r="AU9"/>
  <c r="F7" i="13"/>
  <c r="M28"/>
  <c r="AV47" i="14" l="1"/>
  <c r="AV18"/>
  <c r="AV48"/>
  <c r="AU32"/>
  <c r="AU33"/>
  <c r="AV24"/>
  <c r="AV27"/>
  <c r="AW3"/>
  <c r="AW17" s="1"/>
  <c r="AU50"/>
  <c r="AV14"/>
  <c r="AU51"/>
  <c r="AV9"/>
  <c r="AU35"/>
  <c r="AU36"/>
  <c r="AX10"/>
  <c r="AW38"/>
  <c r="AW39"/>
  <c r="AX13"/>
  <c r="AW47"/>
  <c r="AW48"/>
  <c r="G7" i="13"/>
  <c r="AX5" i="14"/>
  <c r="AW23"/>
  <c r="AW24"/>
  <c r="AX6"/>
  <c r="AW26"/>
  <c r="AW27"/>
  <c r="O7" i="13"/>
  <c r="AW11" i="14"/>
  <c r="AV41"/>
  <c r="AV42"/>
  <c r="AW8"/>
  <c r="AV32"/>
  <c r="AV33"/>
  <c r="W7" i="13"/>
  <c r="AU29" i="14"/>
  <c r="AU30"/>
  <c r="AV7"/>
  <c r="AW4"/>
  <c r="AV20"/>
  <c r="AV21"/>
  <c r="N28" i="13"/>
  <c r="W28"/>
  <c r="AW12" i="14"/>
  <c r="AV44"/>
  <c r="AV45"/>
  <c r="G28" i="13"/>
  <c r="AW18" i="14" l="1"/>
  <c r="AX3"/>
  <c r="AX18" s="1"/>
  <c r="AV51"/>
  <c r="AW14"/>
  <c r="AV50"/>
  <c r="A9" i="13"/>
  <c r="AV35" i="14"/>
  <c r="AV36"/>
  <c r="AW9"/>
  <c r="Q30" i="13"/>
  <c r="I9"/>
  <c r="AX26" i="14"/>
  <c r="AX27"/>
  <c r="AY6"/>
  <c r="AY13"/>
  <c r="AX47"/>
  <c r="AX48"/>
  <c r="AX12"/>
  <c r="AW44"/>
  <c r="AW45"/>
  <c r="AW7"/>
  <c r="AV29"/>
  <c r="AV30"/>
  <c r="AW41"/>
  <c r="AW42"/>
  <c r="AX11"/>
  <c r="AX23"/>
  <c r="AX24"/>
  <c r="AY5"/>
  <c r="AY3"/>
  <c r="A30" i="13"/>
  <c r="O28"/>
  <c r="AW20" i="14"/>
  <c r="AW21"/>
  <c r="AX4"/>
  <c r="Q9" i="13"/>
  <c r="AW32" i="14"/>
  <c r="AW33"/>
  <c r="AX8"/>
  <c r="AY10"/>
  <c r="AX38"/>
  <c r="AX39"/>
  <c r="AX17" l="1"/>
  <c r="AX14"/>
  <c r="AW51"/>
  <c r="AW50"/>
  <c r="AZ3"/>
  <c r="AY17"/>
  <c r="AY18"/>
  <c r="AY11"/>
  <c r="AX41"/>
  <c r="AX42"/>
  <c r="AY12"/>
  <c r="AX44"/>
  <c r="AX45"/>
  <c r="AZ13"/>
  <c r="AY47"/>
  <c r="AY48"/>
  <c r="AX9"/>
  <c r="AW35"/>
  <c r="AW36"/>
  <c r="B9" i="13"/>
  <c r="B30"/>
  <c r="R30"/>
  <c r="AZ10" i="14"/>
  <c r="AY38"/>
  <c r="AY39"/>
  <c r="AY4"/>
  <c r="AX20"/>
  <c r="AX21"/>
  <c r="AY8"/>
  <c r="AX32"/>
  <c r="AX33"/>
  <c r="R9" i="13"/>
  <c r="I30"/>
  <c r="AZ5" i="14"/>
  <c r="AY23"/>
  <c r="AY24"/>
  <c r="AW29"/>
  <c r="AW30"/>
  <c r="AX7"/>
  <c r="AZ6"/>
  <c r="AY26"/>
  <c r="AY27"/>
  <c r="J9" i="13"/>
  <c r="AX51" i="14" l="1"/>
  <c r="AX50"/>
  <c r="AY14"/>
  <c r="AY20"/>
  <c r="AY21"/>
  <c r="AZ4"/>
  <c r="S30" i="13"/>
  <c r="AX35" i="14"/>
  <c r="AX36"/>
  <c r="AY9"/>
  <c r="BA3"/>
  <c r="AZ17"/>
  <c r="AZ18"/>
  <c r="AZ23"/>
  <c r="AZ24"/>
  <c r="BA5"/>
  <c r="BA10"/>
  <c r="AZ38"/>
  <c r="AZ39"/>
  <c r="BA13"/>
  <c r="AZ47"/>
  <c r="AZ48"/>
  <c r="AY7"/>
  <c r="AX29"/>
  <c r="AX30"/>
  <c r="S9" i="13"/>
  <c r="C30"/>
  <c r="C9"/>
  <c r="AZ12" i="14"/>
  <c r="AY44"/>
  <c r="AY45"/>
  <c r="J30" i="13"/>
  <c r="K9"/>
  <c r="AZ26" i="14"/>
  <c r="AZ27"/>
  <c r="BA6"/>
  <c r="AY32"/>
  <c r="AY33"/>
  <c r="AZ8"/>
  <c r="AY41"/>
  <c r="AY42"/>
  <c r="AZ11"/>
  <c r="AZ14" l="1"/>
  <c r="AY51"/>
  <c r="AY50"/>
  <c r="BA11"/>
  <c r="AZ41"/>
  <c r="AZ42"/>
  <c r="AY29"/>
  <c r="AY30"/>
  <c r="AZ7"/>
  <c r="BB10"/>
  <c r="BA38"/>
  <c r="BA39"/>
  <c r="BB3"/>
  <c r="BA17"/>
  <c r="BA18"/>
  <c r="T30" i="13"/>
  <c r="BA12" i="14"/>
  <c r="AZ44"/>
  <c r="AZ45"/>
  <c r="BA8"/>
  <c r="AZ32"/>
  <c r="AZ33"/>
  <c r="K30" i="13"/>
  <c r="D30"/>
  <c r="BB6" i="14"/>
  <c r="BA26"/>
  <c r="BA27"/>
  <c r="L9" i="13"/>
  <c r="BA4" i="14"/>
  <c r="AZ20"/>
  <c r="AZ21"/>
  <c r="D9" i="13"/>
  <c r="T9"/>
  <c r="BB13" i="14"/>
  <c r="BA47"/>
  <c r="BA48"/>
  <c r="BB5"/>
  <c r="BA23"/>
  <c r="BA24"/>
  <c r="AZ9"/>
  <c r="AY35"/>
  <c r="AY36"/>
  <c r="AZ51" l="1"/>
  <c r="BA14"/>
  <c r="AZ50"/>
  <c r="U9" i="13"/>
  <c r="E30"/>
  <c r="BA41" i="14"/>
  <c r="BA42"/>
  <c r="BB11"/>
  <c r="M9" i="13"/>
  <c r="BB26" i="14"/>
  <c r="BB27"/>
  <c r="BC6"/>
  <c r="U30" i="13"/>
  <c r="BC3" i="14"/>
  <c r="BB17"/>
  <c r="BB18"/>
  <c r="BA7"/>
  <c r="AZ29"/>
  <c r="AZ30"/>
  <c r="E9" i="13"/>
  <c r="BA20" i="14"/>
  <c r="BA21"/>
  <c r="BB4"/>
  <c r="L30" i="13"/>
  <c r="BA32" i="14"/>
  <c r="BA33"/>
  <c r="BB8"/>
  <c r="BC10"/>
  <c r="BB38"/>
  <c r="BB39"/>
  <c r="BB23"/>
  <c r="BB24"/>
  <c r="BC5"/>
  <c r="BC13"/>
  <c r="BB47"/>
  <c r="BB48"/>
  <c r="AZ35"/>
  <c r="AZ36"/>
  <c r="BA9"/>
  <c r="BB12"/>
  <c r="BA44"/>
  <c r="BA45"/>
  <c r="BA51" l="1"/>
  <c r="BA50"/>
  <c r="BB14"/>
  <c r="BD10"/>
  <c r="BC38"/>
  <c r="BC39"/>
  <c r="M30" i="13"/>
  <c r="BD3" i="14"/>
  <c r="BC17"/>
  <c r="BC18"/>
  <c r="V9" i="13"/>
  <c r="BD6" i="14"/>
  <c r="BC26"/>
  <c r="BC27"/>
  <c r="N9" i="13"/>
  <c r="BC12" i="14"/>
  <c r="BB44"/>
  <c r="BB45"/>
  <c r="BD13"/>
  <c r="BC47"/>
  <c r="BC48"/>
  <c r="BC4"/>
  <c r="BB20"/>
  <c r="BB21"/>
  <c r="BC11"/>
  <c r="BB41"/>
  <c r="BB42"/>
  <c r="BD5"/>
  <c r="BC23"/>
  <c r="BC24"/>
  <c r="BB9"/>
  <c r="BA35"/>
  <c r="BA36"/>
  <c r="BC8"/>
  <c r="BB32"/>
  <c r="BB33"/>
  <c r="F9" i="13"/>
  <c r="BA29" i="14"/>
  <c r="BB7"/>
  <c r="BA30"/>
  <c r="V30" i="13"/>
  <c r="F30"/>
  <c r="BB51" i="14" l="1"/>
  <c r="BB50"/>
  <c r="BC14"/>
  <c r="BD23"/>
  <c r="BD24"/>
  <c r="BE5"/>
  <c r="BC20"/>
  <c r="BC21"/>
  <c r="BD4"/>
  <c r="N30" i="13"/>
  <c r="BE10" i="14"/>
  <c r="BD38"/>
  <c r="BD39"/>
  <c r="G30" i="13"/>
  <c r="G9"/>
  <c r="BE13" i="14"/>
  <c r="BD47"/>
  <c r="BD48"/>
  <c r="W9" i="13"/>
  <c r="BE3" i="14"/>
  <c r="BD17"/>
  <c r="BD18"/>
  <c r="BC32"/>
  <c r="BC33"/>
  <c r="BD8"/>
  <c r="BD12"/>
  <c r="BC44"/>
  <c r="BC45"/>
  <c r="O9" i="13"/>
  <c r="BD26" i="14"/>
  <c r="BD27"/>
  <c r="BE6"/>
  <c r="W30" i="13"/>
  <c r="BC7" i="14"/>
  <c r="BB29"/>
  <c r="BB30"/>
  <c r="BB35"/>
  <c r="BB36"/>
  <c r="BC9"/>
  <c r="BC41"/>
  <c r="BC42"/>
  <c r="BD11"/>
  <c r="BD14" l="1"/>
  <c r="BC51"/>
  <c r="BC50"/>
  <c r="BE12"/>
  <c r="BD44"/>
  <c r="BD45"/>
  <c r="A11" i="13"/>
  <c r="BF10" i="14"/>
  <c r="BE38"/>
  <c r="BE39"/>
  <c r="BC29"/>
  <c r="BC30"/>
  <c r="BD7"/>
  <c r="Q11" i="13"/>
  <c r="BE4" i="14"/>
  <c r="BD20"/>
  <c r="BD21"/>
  <c r="BE11"/>
  <c r="BD41"/>
  <c r="BD42"/>
  <c r="BD9"/>
  <c r="BC35"/>
  <c r="BC36"/>
  <c r="BF13"/>
  <c r="BE47"/>
  <c r="BE48"/>
  <c r="BF5"/>
  <c r="BE23"/>
  <c r="BE24"/>
  <c r="BF6"/>
  <c r="BE26"/>
  <c r="BE27"/>
  <c r="I11" i="13"/>
  <c r="BE8" i="14"/>
  <c r="BD32"/>
  <c r="BD33"/>
  <c r="BF3"/>
  <c r="BE17"/>
  <c r="BE18"/>
  <c r="O30" i="13"/>
  <c r="BD51" i="14" l="1"/>
  <c r="BD50"/>
  <c r="BE14"/>
  <c r="J11" i="13"/>
  <c r="BG13" i="14"/>
  <c r="BF47"/>
  <c r="BF48"/>
  <c r="BE7"/>
  <c r="BD29"/>
  <c r="BD30"/>
  <c r="BG10"/>
  <c r="BF38"/>
  <c r="BF39"/>
  <c r="BF26"/>
  <c r="BF27"/>
  <c r="BG6"/>
  <c r="BD35"/>
  <c r="BD36"/>
  <c r="BE9"/>
  <c r="R11" i="13"/>
  <c r="BE32" i="14"/>
  <c r="BE33"/>
  <c r="BF8"/>
  <c r="BE41"/>
  <c r="BE42"/>
  <c r="BF11"/>
  <c r="B11" i="13"/>
  <c r="BG3" i="14"/>
  <c r="BF17"/>
  <c r="BF18"/>
  <c r="BF23"/>
  <c r="BF24"/>
  <c r="BG5"/>
  <c r="BE20"/>
  <c r="BE21"/>
  <c r="BF4"/>
  <c r="BF12"/>
  <c r="BE44"/>
  <c r="BE45"/>
  <c r="BE51" l="1"/>
  <c r="BE50"/>
  <c r="BF14"/>
  <c r="C11" i="13"/>
  <c r="BH10" i="14"/>
  <c r="BG38"/>
  <c r="BG39"/>
  <c r="K11" i="13"/>
  <c r="BE29" i="14"/>
  <c r="BE30"/>
  <c r="BF7"/>
  <c r="BH5"/>
  <c r="BG23"/>
  <c r="BG24"/>
  <c r="BG11"/>
  <c r="BF41"/>
  <c r="BF42"/>
  <c r="BF9"/>
  <c r="BE35"/>
  <c r="BE36"/>
  <c r="BH13"/>
  <c r="BG47"/>
  <c r="BG48"/>
  <c r="BG12"/>
  <c r="BF44"/>
  <c r="BF45"/>
  <c r="BG4"/>
  <c r="BF20"/>
  <c r="BF21"/>
  <c r="BH3"/>
  <c r="BG17"/>
  <c r="BG18"/>
  <c r="BG8"/>
  <c r="BF32"/>
  <c r="BF33"/>
  <c r="S11" i="13"/>
  <c r="BH6" i="14"/>
  <c r="BG26"/>
  <c r="BG27"/>
  <c r="BG14" l="1"/>
  <c r="BF51"/>
  <c r="BF50"/>
  <c r="BG32"/>
  <c r="BG33"/>
  <c r="BH8"/>
  <c r="T11" i="13"/>
  <c r="BH12" i="14"/>
  <c r="BG44"/>
  <c r="BG45"/>
  <c r="BG41"/>
  <c r="BG42"/>
  <c r="BH11"/>
  <c r="D11" i="13"/>
  <c r="BH23" i="14"/>
  <c r="BH24"/>
  <c r="BI5"/>
  <c r="BG7"/>
  <c r="BF29"/>
  <c r="BF30"/>
  <c r="L11" i="13"/>
  <c r="BH26" i="14"/>
  <c r="BH27"/>
  <c r="BI6"/>
  <c r="BI3"/>
  <c r="BH17"/>
  <c r="BH18"/>
  <c r="BI13"/>
  <c r="BH47"/>
  <c r="BH48"/>
  <c r="BI10"/>
  <c r="BH38"/>
  <c r="BH39"/>
  <c r="BG20"/>
  <c r="BG21"/>
  <c r="BH4"/>
  <c r="BF35"/>
  <c r="BF36"/>
  <c r="BG9"/>
  <c r="BG51" l="1"/>
  <c r="BG50"/>
  <c r="BH14"/>
  <c r="BI4"/>
  <c r="BH20"/>
  <c r="BH21"/>
  <c r="E11" i="13"/>
  <c r="U11"/>
  <c r="BJ10" i="14"/>
  <c r="BI38"/>
  <c r="BI39"/>
  <c r="M11" i="13"/>
  <c r="BJ5" i="14"/>
  <c r="BI23"/>
  <c r="BI24"/>
  <c r="BI12"/>
  <c r="BH44"/>
  <c r="BH45"/>
  <c r="BJ13"/>
  <c r="BI47"/>
  <c r="BI48"/>
  <c r="BJ6"/>
  <c r="BI26"/>
  <c r="BI27"/>
  <c r="BG29"/>
  <c r="BG30"/>
  <c r="BH7"/>
  <c r="BI11"/>
  <c r="BH41"/>
  <c r="BH42"/>
  <c r="BI8"/>
  <c r="BH32"/>
  <c r="BH33"/>
  <c r="BH9"/>
  <c r="BG35"/>
  <c r="BG36"/>
  <c r="BJ3"/>
  <c r="BI17"/>
  <c r="BI18"/>
  <c r="BH51" l="1"/>
  <c r="BH50"/>
  <c r="BI14"/>
  <c r="BH35"/>
  <c r="BH36"/>
  <c r="BI9"/>
  <c r="F11" i="13"/>
  <c r="BI20" i="14"/>
  <c r="BI21"/>
  <c r="BJ4"/>
  <c r="BJ26"/>
  <c r="BJ27"/>
  <c r="BK6"/>
  <c r="N11" i="13"/>
  <c r="BI32" i="14"/>
  <c r="BI33"/>
  <c r="BJ8"/>
  <c r="BH29"/>
  <c r="BI7"/>
  <c r="BH30"/>
  <c r="BK13"/>
  <c r="BJ47"/>
  <c r="BJ48"/>
  <c r="BJ12"/>
  <c r="BI44"/>
  <c r="BI45"/>
  <c r="V11" i="13"/>
  <c r="BK3" i="14"/>
  <c r="BJ17"/>
  <c r="BJ18"/>
  <c r="BI41"/>
  <c r="BI42"/>
  <c r="BJ11"/>
  <c r="BJ23"/>
  <c r="BJ24"/>
  <c r="BK5"/>
  <c r="BK10"/>
  <c r="BJ38"/>
  <c r="BJ39"/>
  <c r="BI51" l="1"/>
  <c r="BI50"/>
  <c r="BJ14"/>
  <c r="BL13"/>
  <c r="BK47"/>
  <c r="BK48"/>
  <c r="BK8"/>
  <c r="BJ32"/>
  <c r="BJ33"/>
  <c r="BL5"/>
  <c r="BK23"/>
  <c r="BK24"/>
  <c r="BK11"/>
  <c r="BJ41"/>
  <c r="BJ42"/>
  <c r="W11" i="13"/>
  <c r="BI29" i="14"/>
  <c r="BI30"/>
  <c r="BJ7"/>
  <c r="BL6"/>
  <c r="BK26"/>
  <c r="BK27"/>
  <c r="BJ9"/>
  <c r="BI35"/>
  <c r="BI36"/>
  <c r="BL3"/>
  <c r="BK17"/>
  <c r="BK18"/>
  <c r="BL10"/>
  <c r="BK38"/>
  <c r="BK39"/>
  <c r="BK12"/>
  <c r="BJ44"/>
  <c r="BJ45"/>
  <c r="O11" i="13"/>
  <c r="BK4" i="14"/>
  <c r="BJ20"/>
  <c r="BJ21"/>
  <c r="G11" i="13"/>
  <c r="BK14" i="14" l="1"/>
  <c r="BJ50"/>
  <c r="BJ51"/>
  <c r="BL23"/>
  <c r="BL24"/>
  <c r="BM5"/>
  <c r="BM13"/>
  <c r="BL47"/>
  <c r="BL48"/>
  <c r="BJ35"/>
  <c r="BJ36"/>
  <c r="BK9"/>
  <c r="BJ29"/>
  <c r="BK7"/>
  <c r="BJ30"/>
  <c r="BK20"/>
  <c r="BK21"/>
  <c r="BL4"/>
  <c r="BM10"/>
  <c r="BL38"/>
  <c r="BL39"/>
  <c r="BL26"/>
  <c r="BL27"/>
  <c r="BM6"/>
  <c r="Q13" i="13"/>
  <c r="BL12" i="14"/>
  <c r="BK44"/>
  <c r="BK45"/>
  <c r="A13" i="13"/>
  <c r="BM3" i="14"/>
  <c r="BL17"/>
  <c r="BL18"/>
  <c r="BK41"/>
  <c r="BK42"/>
  <c r="BL11"/>
  <c r="BK32"/>
  <c r="BK33"/>
  <c r="BL8"/>
  <c r="BK50" l="1"/>
  <c r="BL14"/>
  <c r="BK51"/>
  <c r="BM8"/>
  <c r="BL32"/>
  <c r="BL33"/>
  <c r="BN3"/>
  <c r="BM17"/>
  <c r="BM18"/>
  <c r="R13" i="13"/>
  <c r="BM4" i="14"/>
  <c r="BL20"/>
  <c r="BL21"/>
  <c r="BM12"/>
  <c r="BL44"/>
  <c r="BL45"/>
  <c r="BM11"/>
  <c r="BL41"/>
  <c r="BL42"/>
  <c r="BN10"/>
  <c r="BM38"/>
  <c r="BM39"/>
  <c r="BK29"/>
  <c r="BK30"/>
  <c r="BL7"/>
  <c r="BN5"/>
  <c r="BM23"/>
  <c r="BM24"/>
  <c r="B13" i="13"/>
  <c r="BN6" i="14"/>
  <c r="BM26"/>
  <c r="BM27"/>
  <c r="BN13"/>
  <c r="BM47"/>
  <c r="BM48"/>
  <c r="BL9"/>
  <c r="BK35"/>
  <c r="BK36"/>
  <c r="BL51" l="1"/>
  <c r="BL50"/>
  <c r="BM14"/>
  <c r="C13" i="13"/>
  <c r="BO10" i="14"/>
  <c r="BN38"/>
  <c r="BN39"/>
  <c r="BM20"/>
  <c r="BM21"/>
  <c r="BN4"/>
  <c r="BM32"/>
  <c r="BM33"/>
  <c r="BN8"/>
  <c r="BL29"/>
  <c r="BM7"/>
  <c r="BL30"/>
  <c r="BM41"/>
  <c r="BM42"/>
  <c r="BN11"/>
  <c r="BL35"/>
  <c r="BL36"/>
  <c r="BM9"/>
  <c r="BO13"/>
  <c r="BN47"/>
  <c r="BN48"/>
  <c r="BN26"/>
  <c r="BN27"/>
  <c r="BO6"/>
  <c r="BN23"/>
  <c r="BN24"/>
  <c r="BO5"/>
  <c r="BN12"/>
  <c r="BM44"/>
  <c r="BM45"/>
  <c r="S13" i="13"/>
  <c r="BO3" i="14"/>
  <c r="BN17"/>
  <c r="BN18"/>
  <c r="BN14" l="1"/>
  <c r="BM50"/>
  <c r="BM51"/>
  <c r="BP3"/>
  <c r="BO17"/>
  <c r="BO18"/>
  <c r="BN9"/>
  <c r="BM35"/>
  <c r="BM36"/>
  <c r="D13" i="13"/>
  <c r="BP13" i="14"/>
  <c r="BO47"/>
  <c r="BO48"/>
  <c r="BP5"/>
  <c r="BO23"/>
  <c r="BO24"/>
  <c r="BO12"/>
  <c r="BN44"/>
  <c r="BN45"/>
  <c r="BP6"/>
  <c r="BO26"/>
  <c r="BO27"/>
  <c r="BO11"/>
  <c r="BN41"/>
  <c r="BN42"/>
  <c r="BM29"/>
  <c r="BM30"/>
  <c r="BN7"/>
  <c r="BO8"/>
  <c r="BN32"/>
  <c r="BN33"/>
  <c r="BP10"/>
  <c r="BO38"/>
  <c r="BO39"/>
  <c r="T13" i="13"/>
  <c r="BO4" i="14"/>
  <c r="BN20"/>
  <c r="BN21"/>
  <c r="BN50" l="1"/>
  <c r="BO14"/>
  <c r="BN51"/>
  <c r="BO32"/>
  <c r="BO33"/>
  <c r="BP8"/>
  <c r="BP12"/>
  <c r="BO44"/>
  <c r="BO45"/>
  <c r="BQ13"/>
  <c r="BP47"/>
  <c r="BP48"/>
  <c r="BQ3"/>
  <c r="BP17"/>
  <c r="BP18"/>
  <c r="BP23"/>
  <c r="BP24"/>
  <c r="BQ5"/>
  <c r="BO20"/>
  <c r="BO21"/>
  <c r="BP4"/>
  <c r="U13" i="13"/>
  <c r="BO41" i="14"/>
  <c r="BO42"/>
  <c r="BP11"/>
  <c r="E13" i="13"/>
  <c r="BQ10" i="14"/>
  <c r="BP38"/>
  <c r="BP39"/>
  <c r="BN29"/>
  <c r="BO7"/>
  <c r="BN30"/>
  <c r="BP26"/>
  <c r="BP27"/>
  <c r="BQ6"/>
  <c r="BN35"/>
  <c r="BN36"/>
  <c r="BO9"/>
  <c r="BO50" l="1"/>
  <c r="BP14"/>
  <c r="BO51"/>
  <c r="BQ11"/>
  <c r="BP41"/>
  <c r="BP42"/>
  <c r="BR5"/>
  <c r="BQ23"/>
  <c r="BQ24"/>
  <c r="BP9"/>
  <c r="BO35"/>
  <c r="BO36"/>
  <c r="BO29"/>
  <c r="BO30"/>
  <c r="BP7"/>
  <c r="BR10"/>
  <c r="BQ38"/>
  <c r="BQ39"/>
  <c r="F13" i="13"/>
  <c r="V13"/>
  <c r="BR3" i="14"/>
  <c r="BQ17"/>
  <c r="BQ18"/>
  <c r="BR13"/>
  <c r="BQ47"/>
  <c r="BQ48"/>
  <c r="BQ8"/>
  <c r="BP32"/>
  <c r="BP33"/>
  <c r="BR6"/>
  <c r="BQ26"/>
  <c r="BQ27"/>
  <c r="BQ4"/>
  <c r="BP20"/>
  <c r="BP21"/>
  <c r="BQ12"/>
  <c r="BP44"/>
  <c r="BP45"/>
  <c r="BQ14" l="1"/>
  <c r="BP51"/>
  <c r="BP50"/>
  <c r="BR26"/>
  <c r="BR27"/>
  <c r="BS6"/>
  <c r="BQ41"/>
  <c r="BQ42"/>
  <c r="BR11"/>
  <c r="BR12"/>
  <c r="BQ44"/>
  <c r="BQ45"/>
  <c r="BQ32"/>
  <c r="BQ33"/>
  <c r="BR8"/>
  <c r="W13" i="13"/>
  <c r="BP35" i="14"/>
  <c r="BP36"/>
  <c r="BQ9"/>
  <c r="BQ20"/>
  <c r="BQ21"/>
  <c r="BR4"/>
  <c r="BS13"/>
  <c r="BR47"/>
  <c r="BR48"/>
  <c r="BS3"/>
  <c r="BR17"/>
  <c r="BR18"/>
  <c r="G13" i="13"/>
  <c r="BP29" i="14"/>
  <c r="BQ7"/>
  <c r="BP30"/>
  <c r="BS10"/>
  <c r="BR38"/>
  <c r="BR39"/>
  <c r="BR23"/>
  <c r="BR24"/>
  <c r="BS5"/>
  <c r="BQ50" l="1"/>
  <c r="BR14"/>
  <c r="BQ51"/>
  <c r="BT10"/>
  <c r="BS38"/>
  <c r="BS39"/>
  <c r="BQ29"/>
  <c r="BQ30"/>
  <c r="BR7"/>
  <c r="BT3"/>
  <c r="BS17"/>
  <c r="BS18"/>
  <c r="BS4"/>
  <c r="BR20"/>
  <c r="BR21"/>
  <c r="BS12"/>
  <c r="BR44"/>
  <c r="BR45"/>
  <c r="BS11"/>
  <c r="BR41"/>
  <c r="BR42"/>
  <c r="BT5"/>
  <c r="BS23"/>
  <c r="BS24"/>
  <c r="BT13"/>
  <c r="BS47"/>
  <c r="BS48"/>
  <c r="BS8"/>
  <c r="BR32"/>
  <c r="BR33"/>
  <c r="BT6"/>
  <c r="BS26"/>
  <c r="BS27"/>
  <c r="BR9"/>
  <c r="BQ35"/>
  <c r="BQ36"/>
  <c r="BR51" l="1"/>
  <c r="BS14"/>
  <c r="BR50"/>
  <c r="BS41"/>
  <c r="BS42"/>
  <c r="BT11"/>
  <c r="BU10"/>
  <c r="BT38"/>
  <c r="BT39"/>
  <c r="BT23"/>
  <c r="BT24"/>
  <c r="BU5"/>
  <c r="BT12"/>
  <c r="BS44"/>
  <c r="BS45"/>
  <c r="BT26"/>
  <c r="BT27"/>
  <c r="BU6"/>
  <c r="BU13"/>
  <c r="BT47"/>
  <c r="BT48"/>
  <c r="BR35"/>
  <c r="BR36"/>
  <c r="BS9"/>
  <c r="BS20"/>
  <c r="BS21"/>
  <c r="BT4"/>
  <c r="BR29"/>
  <c r="BS7"/>
  <c r="BR30"/>
  <c r="BS32"/>
  <c r="BS33"/>
  <c r="BT8"/>
  <c r="BU3"/>
  <c r="BT17"/>
  <c r="BT18"/>
  <c r="BS51" l="1"/>
  <c r="BS50"/>
  <c r="BT14"/>
  <c r="BU8"/>
  <c r="BT32"/>
  <c r="BT33"/>
  <c r="BS29"/>
  <c r="BS30"/>
  <c r="BT7"/>
  <c r="BV3"/>
  <c r="BU17"/>
  <c r="BU18"/>
  <c r="BV6"/>
  <c r="BU26"/>
  <c r="BU27"/>
  <c r="BU4"/>
  <c r="BT20"/>
  <c r="BT21"/>
  <c r="BV13"/>
  <c r="BU47"/>
  <c r="BU48"/>
  <c r="BV5"/>
  <c r="BU23"/>
  <c r="BU24"/>
  <c r="BU11"/>
  <c r="BT41"/>
  <c r="BT42"/>
  <c r="BT9"/>
  <c r="BS35"/>
  <c r="BS36"/>
  <c r="BU12"/>
  <c r="BT44"/>
  <c r="BT45"/>
  <c r="BV10"/>
  <c r="BU38"/>
  <c r="BU39"/>
  <c r="BT50" l="1"/>
  <c r="BU14"/>
  <c r="BT51"/>
  <c r="BT35"/>
  <c r="BT36"/>
  <c r="BU9"/>
  <c r="BV48"/>
  <c r="BV47"/>
  <c r="BV46" s="1"/>
  <c r="BU46" s="1"/>
  <c r="BT46" s="1"/>
  <c r="BS46" s="1"/>
  <c r="BR46" s="1"/>
  <c r="BQ46" s="1"/>
  <c r="BP46" s="1"/>
  <c r="BO46" s="1"/>
  <c r="BN46" s="1"/>
  <c r="BM46" s="1"/>
  <c r="BL46" s="1"/>
  <c r="BK46" s="1"/>
  <c r="BJ46" s="1"/>
  <c r="BI46" s="1"/>
  <c r="BH46" s="1"/>
  <c r="BG46" s="1"/>
  <c r="BF46" s="1"/>
  <c r="BE46" s="1"/>
  <c r="BD46" s="1"/>
  <c r="BC46" s="1"/>
  <c r="BB46" s="1"/>
  <c r="BA46" s="1"/>
  <c r="AZ46" s="1"/>
  <c r="AY46" s="1"/>
  <c r="AX46" s="1"/>
  <c r="AW46" s="1"/>
  <c r="AV46" s="1"/>
  <c r="AU46" s="1"/>
  <c r="AT46" s="1"/>
  <c r="AS46" s="1"/>
  <c r="AR46" s="1"/>
  <c r="BU32"/>
  <c r="BU33"/>
  <c r="BV8"/>
  <c r="BU20"/>
  <c r="BU19" s="1"/>
  <c r="BT19" s="1"/>
  <c r="BS19" s="1"/>
  <c r="BR19" s="1"/>
  <c r="BQ19" s="1"/>
  <c r="BP19" s="1"/>
  <c r="BO19" s="1"/>
  <c r="BN19" s="1"/>
  <c r="BM19" s="1"/>
  <c r="BL19" s="1"/>
  <c r="BK19" s="1"/>
  <c r="BJ19" s="1"/>
  <c r="BI19" s="1"/>
  <c r="BH19" s="1"/>
  <c r="BG19" s="1"/>
  <c r="BF19" s="1"/>
  <c r="BE19" s="1"/>
  <c r="BD19" s="1"/>
  <c r="BC19" s="1"/>
  <c r="BB19" s="1"/>
  <c r="BA19" s="1"/>
  <c r="AZ19" s="1"/>
  <c r="AY19" s="1"/>
  <c r="AX19" s="1"/>
  <c r="AW19" s="1"/>
  <c r="AV19" s="1"/>
  <c r="AU19" s="1"/>
  <c r="AT19" s="1"/>
  <c r="AS19" s="1"/>
  <c r="AR19" s="1"/>
  <c r="BV4"/>
  <c r="BU21"/>
  <c r="BV26"/>
  <c r="BV25" s="1"/>
  <c r="BU25" s="1"/>
  <c r="BT25" s="1"/>
  <c r="BS25" s="1"/>
  <c r="BR25" s="1"/>
  <c r="BQ25" s="1"/>
  <c r="BP25" s="1"/>
  <c r="BO25" s="1"/>
  <c r="BN25" s="1"/>
  <c r="BM25" s="1"/>
  <c r="BL25" s="1"/>
  <c r="BK25" s="1"/>
  <c r="BJ25" s="1"/>
  <c r="BI25" s="1"/>
  <c r="BH25" s="1"/>
  <c r="BG25" s="1"/>
  <c r="BF25" s="1"/>
  <c r="BE25" s="1"/>
  <c r="BD25" s="1"/>
  <c r="BC25" s="1"/>
  <c r="BB25" s="1"/>
  <c r="BA25" s="1"/>
  <c r="AZ25" s="1"/>
  <c r="AY25" s="1"/>
  <c r="AX25" s="1"/>
  <c r="AW25" s="1"/>
  <c r="AV25" s="1"/>
  <c r="AU25" s="1"/>
  <c r="AT25" s="1"/>
  <c r="AS25" s="1"/>
  <c r="AR25" s="1"/>
  <c r="BV27"/>
  <c r="BT29"/>
  <c r="BU7"/>
  <c r="BT30"/>
  <c r="BV38"/>
  <c r="BV37" s="1"/>
  <c r="BU37" s="1"/>
  <c r="BT37" s="1"/>
  <c r="BS37" s="1"/>
  <c r="BR37" s="1"/>
  <c r="BQ37" s="1"/>
  <c r="BP37" s="1"/>
  <c r="BO37" s="1"/>
  <c r="BN37" s="1"/>
  <c r="BM37" s="1"/>
  <c r="BL37" s="1"/>
  <c r="BK37" s="1"/>
  <c r="BJ37" s="1"/>
  <c r="BI37" s="1"/>
  <c r="BH37" s="1"/>
  <c r="BG37" s="1"/>
  <c r="BF37" s="1"/>
  <c r="BE37" s="1"/>
  <c r="BD37" s="1"/>
  <c r="BC37" s="1"/>
  <c r="BB37" s="1"/>
  <c r="BA37" s="1"/>
  <c r="AZ37" s="1"/>
  <c r="AY37" s="1"/>
  <c r="AX37" s="1"/>
  <c r="AW37" s="1"/>
  <c r="AV37" s="1"/>
  <c r="AU37" s="1"/>
  <c r="AT37" s="1"/>
  <c r="AS37" s="1"/>
  <c r="AR37" s="1"/>
  <c r="BV39"/>
  <c r="BU41"/>
  <c r="BU42"/>
  <c r="BV11"/>
  <c r="BV12"/>
  <c r="BU44"/>
  <c r="BU45"/>
  <c r="BV23"/>
  <c r="BV22" s="1"/>
  <c r="BU22" s="1"/>
  <c r="BT22" s="1"/>
  <c r="BS22" s="1"/>
  <c r="BR22" s="1"/>
  <c r="BQ22" s="1"/>
  <c r="BP22" s="1"/>
  <c r="BO22" s="1"/>
  <c r="BN22" s="1"/>
  <c r="BM22" s="1"/>
  <c r="BL22" s="1"/>
  <c r="BK22" s="1"/>
  <c r="BJ22" s="1"/>
  <c r="BI22" s="1"/>
  <c r="BH22" s="1"/>
  <c r="BG22" s="1"/>
  <c r="BF22" s="1"/>
  <c r="BE22" s="1"/>
  <c r="BD22" s="1"/>
  <c r="BC22" s="1"/>
  <c r="BB22" s="1"/>
  <c r="BA22" s="1"/>
  <c r="AZ22" s="1"/>
  <c r="AY22" s="1"/>
  <c r="AX22" s="1"/>
  <c r="AW22" s="1"/>
  <c r="AV22" s="1"/>
  <c r="AU22" s="1"/>
  <c r="AT22" s="1"/>
  <c r="AS22" s="1"/>
  <c r="AR22" s="1"/>
  <c r="BV59" s="1"/>
  <c r="BV24"/>
  <c r="BV17"/>
  <c r="BV16" s="1"/>
  <c r="BU16" s="1"/>
  <c r="BT16" s="1"/>
  <c r="BS16" s="1"/>
  <c r="BR16" s="1"/>
  <c r="BQ16" s="1"/>
  <c r="BP16" s="1"/>
  <c r="BO16" s="1"/>
  <c r="BN16" s="1"/>
  <c r="BM16" s="1"/>
  <c r="BL16" s="1"/>
  <c r="BK16" s="1"/>
  <c r="BJ16" s="1"/>
  <c r="BI16" s="1"/>
  <c r="BH16" s="1"/>
  <c r="BG16" s="1"/>
  <c r="BF16" s="1"/>
  <c r="BE16" s="1"/>
  <c r="BD16" s="1"/>
  <c r="BC16" s="1"/>
  <c r="BB16" s="1"/>
  <c r="BA16" s="1"/>
  <c r="AZ16" s="1"/>
  <c r="AY16" s="1"/>
  <c r="AX16" s="1"/>
  <c r="AW16" s="1"/>
  <c r="AV16" s="1"/>
  <c r="AU16" s="1"/>
  <c r="AT16" s="1"/>
  <c r="AS16" s="1"/>
  <c r="AR16" s="1"/>
  <c r="BV18"/>
  <c r="BS57" l="1"/>
  <c r="BV57"/>
  <c r="AR55"/>
  <c r="BS55"/>
  <c r="BU51"/>
  <c r="BV14"/>
  <c r="BU50"/>
  <c r="AR69"/>
  <c r="AT69"/>
  <c r="AV69"/>
  <c r="AX69"/>
  <c r="AZ69"/>
  <c r="BB69"/>
  <c r="BD69"/>
  <c r="BF69"/>
  <c r="BH69"/>
  <c r="BJ69"/>
  <c r="BL69"/>
  <c r="BN69"/>
  <c r="BP69"/>
  <c r="BR69"/>
  <c r="BT69"/>
  <c r="BV69"/>
  <c r="BV68" s="1"/>
  <c r="AS69"/>
  <c r="AU69"/>
  <c r="AW69"/>
  <c r="AY69"/>
  <c r="BA69"/>
  <c r="BC69"/>
  <c r="BE69"/>
  <c r="BG69"/>
  <c r="BI69"/>
  <c r="BK69"/>
  <c r="BM69"/>
  <c r="BO69"/>
  <c r="BQ69"/>
  <c r="BS69"/>
  <c r="BU69"/>
  <c r="AS75"/>
  <c r="AU75"/>
  <c r="AW75"/>
  <c r="AY75"/>
  <c r="BA75"/>
  <c r="BC75"/>
  <c r="BE75"/>
  <c r="BG75"/>
  <c r="BI75"/>
  <c r="BK75"/>
  <c r="BM75"/>
  <c r="BO75"/>
  <c r="BQ75"/>
  <c r="BS75"/>
  <c r="BU75"/>
  <c r="AT75"/>
  <c r="AV75"/>
  <c r="AX75"/>
  <c r="AZ75"/>
  <c r="BB75"/>
  <c r="BD75"/>
  <c r="BF75"/>
  <c r="BH75"/>
  <c r="BJ75"/>
  <c r="BL75"/>
  <c r="BN75"/>
  <c r="BP75"/>
  <c r="BR75"/>
  <c r="BT75"/>
  <c r="BV75"/>
  <c r="BV74" s="1"/>
  <c r="AR75"/>
  <c r="AR74" s="1"/>
  <c r="AV57"/>
  <c r="AX57"/>
  <c r="AZ57"/>
  <c r="BB57"/>
  <c r="BD57"/>
  <c r="BF57"/>
  <c r="BH57"/>
  <c r="BJ57"/>
  <c r="BL57"/>
  <c r="BN57"/>
  <c r="BP57"/>
  <c r="BR57"/>
  <c r="AU57"/>
  <c r="AW57"/>
  <c r="AY57"/>
  <c r="BA57"/>
  <c r="BC57"/>
  <c r="BE57"/>
  <c r="BG57"/>
  <c r="BI57"/>
  <c r="BK57"/>
  <c r="BM57"/>
  <c r="BO57"/>
  <c r="BQ57"/>
  <c r="AS55"/>
  <c r="AU55"/>
  <c r="AW55"/>
  <c r="AY55"/>
  <c r="BA55"/>
  <c r="BC55"/>
  <c r="BE55"/>
  <c r="BG55"/>
  <c r="BI55"/>
  <c r="BK55"/>
  <c r="BM55"/>
  <c r="BO55"/>
  <c r="BQ55"/>
  <c r="BU55"/>
  <c r="AT55"/>
  <c r="AV55"/>
  <c r="AX55"/>
  <c r="AZ55"/>
  <c r="BB55"/>
  <c r="BD55"/>
  <c r="BF55"/>
  <c r="BH55"/>
  <c r="BJ55"/>
  <c r="BL55"/>
  <c r="BN55"/>
  <c r="BP55"/>
  <c r="BR55"/>
  <c r="BT55"/>
  <c r="BV55"/>
  <c r="BV54" s="1"/>
  <c r="AR61"/>
  <c r="AR60" s="1"/>
  <c r="AS61"/>
  <c r="AU61"/>
  <c r="AW61"/>
  <c r="AY61"/>
  <c r="BA61"/>
  <c r="BC61"/>
  <c r="BE61"/>
  <c r="BG61"/>
  <c r="BI61"/>
  <c r="BK61"/>
  <c r="BM61"/>
  <c r="BO61"/>
  <c r="BQ61"/>
  <c r="BS61"/>
  <c r="BU61"/>
  <c r="AT61"/>
  <c r="AV61"/>
  <c r="AX61"/>
  <c r="AZ61"/>
  <c r="BB61"/>
  <c r="BD61"/>
  <c r="BF61"/>
  <c r="BH61"/>
  <c r="BJ61"/>
  <c r="BL61"/>
  <c r="BN61"/>
  <c r="BP61"/>
  <c r="BR61"/>
  <c r="BT61"/>
  <c r="BV61"/>
  <c r="BV60" s="1"/>
  <c r="BV20"/>
  <c r="BV21"/>
  <c r="BU29"/>
  <c r="BU30"/>
  <c r="BV7"/>
  <c r="BV9"/>
  <c r="BU35"/>
  <c r="BU36"/>
  <c r="AS59"/>
  <c r="AU59"/>
  <c r="AW59"/>
  <c r="AY59"/>
  <c r="BA59"/>
  <c r="BC59"/>
  <c r="BE59"/>
  <c r="BG59"/>
  <c r="BI59"/>
  <c r="BK59"/>
  <c r="BM59"/>
  <c r="BO59"/>
  <c r="BQ59"/>
  <c r="BS59"/>
  <c r="BU59"/>
  <c r="AR59"/>
  <c r="AT59"/>
  <c r="AV59"/>
  <c r="AX59"/>
  <c r="AZ59"/>
  <c r="BB59"/>
  <c r="BD59"/>
  <c r="BF59"/>
  <c r="BH59"/>
  <c r="BJ59"/>
  <c r="BL59"/>
  <c r="BN59"/>
  <c r="BP59"/>
  <c r="BR59"/>
  <c r="BT59"/>
  <c r="BV58"/>
  <c r="BV41"/>
  <c r="BV40" s="1"/>
  <c r="BU40" s="1"/>
  <c r="BT40" s="1"/>
  <c r="BS40" s="1"/>
  <c r="BR40" s="1"/>
  <c r="BQ40" s="1"/>
  <c r="BP40" s="1"/>
  <c r="BO40" s="1"/>
  <c r="BN40" s="1"/>
  <c r="BM40" s="1"/>
  <c r="BL40" s="1"/>
  <c r="BK40" s="1"/>
  <c r="BJ40" s="1"/>
  <c r="BI40" s="1"/>
  <c r="BH40" s="1"/>
  <c r="BG40" s="1"/>
  <c r="BF40" s="1"/>
  <c r="BE40" s="1"/>
  <c r="BD40" s="1"/>
  <c r="BC40" s="1"/>
  <c r="BB40" s="1"/>
  <c r="BA40" s="1"/>
  <c r="AZ40" s="1"/>
  <c r="AY40" s="1"/>
  <c r="AX40" s="1"/>
  <c r="AW40" s="1"/>
  <c r="AV40" s="1"/>
  <c r="AU40" s="1"/>
  <c r="AT40" s="1"/>
  <c r="AS40" s="1"/>
  <c r="AR40" s="1"/>
  <c r="BV42"/>
  <c r="BV44"/>
  <c r="BV43" s="1"/>
  <c r="BU43" s="1"/>
  <c r="BT43" s="1"/>
  <c r="BS43" s="1"/>
  <c r="BR43" s="1"/>
  <c r="BQ43" s="1"/>
  <c r="BP43" s="1"/>
  <c r="BO43" s="1"/>
  <c r="BN43" s="1"/>
  <c r="BM43" s="1"/>
  <c r="BL43" s="1"/>
  <c r="BK43" s="1"/>
  <c r="BJ43" s="1"/>
  <c r="BI43" s="1"/>
  <c r="BH43" s="1"/>
  <c r="BG43" s="1"/>
  <c r="BF43" s="1"/>
  <c r="BE43" s="1"/>
  <c r="BD43" s="1"/>
  <c r="BC43" s="1"/>
  <c r="BB43" s="1"/>
  <c r="BA43" s="1"/>
  <c r="AZ43" s="1"/>
  <c r="AY43" s="1"/>
  <c r="AX43" s="1"/>
  <c r="AW43" s="1"/>
  <c r="AV43" s="1"/>
  <c r="AU43" s="1"/>
  <c r="AT43" s="1"/>
  <c r="AS43" s="1"/>
  <c r="AR43" s="1"/>
  <c r="BV45"/>
  <c r="BV32"/>
  <c r="BV31" s="1"/>
  <c r="BU31" s="1"/>
  <c r="BT31" s="1"/>
  <c r="BS31" s="1"/>
  <c r="BR31" s="1"/>
  <c r="BQ31" s="1"/>
  <c r="BP31" s="1"/>
  <c r="BO31" s="1"/>
  <c r="BN31" s="1"/>
  <c r="BM31" s="1"/>
  <c r="BL31" s="1"/>
  <c r="BK31" s="1"/>
  <c r="BJ31" s="1"/>
  <c r="BI31" s="1"/>
  <c r="BH31" s="1"/>
  <c r="BG31" s="1"/>
  <c r="BF31" s="1"/>
  <c r="BE31" s="1"/>
  <c r="BD31" s="1"/>
  <c r="BC31" s="1"/>
  <c r="BB31" s="1"/>
  <c r="BA31" s="1"/>
  <c r="AZ31" s="1"/>
  <c r="AY31" s="1"/>
  <c r="AX31" s="1"/>
  <c r="AW31" s="1"/>
  <c r="AV31" s="1"/>
  <c r="AU31" s="1"/>
  <c r="AT31" s="1"/>
  <c r="AS31" s="1"/>
  <c r="AR31" s="1"/>
  <c r="BV33"/>
  <c r="BU68" l="1"/>
  <c r="BT68" s="1"/>
  <c r="BS68" s="1"/>
  <c r="BR68" s="1"/>
  <c r="BQ68" s="1"/>
  <c r="BP68" s="1"/>
  <c r="BO68" s="1"/>
  <c r="BN68" s="1"/>
  <c r="BM68" s="1"/>
  <c r="BL68" s="1"/>
  <c r="BK68" s="1"/>
  <c r="BJ68" s="1"/>
  <c r="BI68" s="1"/>
  <c r="BH68" s="1"/>
  <c r="BG68" s="1"/>
  <c r="BF68" s="1"/>
  <c r="BE68" s="1"/>
  <c r="BD68" s="1"/>
  <c r="BC68" s="1"/>
  <c r="BB68" s="1"/>
  <c r="BA68" s="1"/>
  <c r="AZ68" s="1"/>
  <c r="AY68" s="1"/>
  <c r="AX68" s="1"/>
  <c r="AW68" s="1"/>
  <c r="AV68" s="1"/>
  <c r="AU68" s="1"/>
  <c r="AT68" s="1"/>
  <c r="AS68" s="1"/>
  <c r="AR68" s="1"/>
  <c r="BV19"/>
  <c r="AS57" s="1"/>
  <c r="BV56"/>
  <c r="BV50"/>
  <c r="BV49" s="1"/>
  <c r="BU49" s="1"/>
  <c r="BT49" s="1"/>
  <c r="BS49" s="1"/>
  <c r="BR49" s="1"/>
  <c r="BQ49" s="1"/>
  <c r="BP49" s="1"/>
  <c r="BO49" s="1"/>
  <c r="BN49" s="1"/>
  <c r="BM49" s="1"/>
  <c r="BL49" s="1"/>
  <c r="BK49" s="1"/>
  <c r="BJ49" s="1"/>
  <c r="BI49" s="1"/>
  <c r="BH49" s="1"/>
  <c r="BG49" s="1"/>
  <c r="BF49" s="1"/>
  <c r="BE49" s="1"/>
  <c r="BD49" s="1"/>
  <c r="BC49" s="1"/>
  <c r="BB49" s="1"/>
  <c r="BA49" s="1"/>
  <c r="AZ49" s="1"/>
  <c r="AY49" s="1"/>
  <c r="AX49" s="1"/>
  <c r="AW49" s="1"/>
  <c r="AV49" s="1"/>
  <c r="AU49" s="1"/>
  <c r="AT49" s="1"/>
  <c r="AS49" s="1"/>
  <c r="AR49" s="1"/>
  <c r="BV51"/>
  <c r="BU57"/>
  <c r="BT57"/>
  <c r="AT65"/>
  <c r="AV65"/>
  <c r="AX65"/>
  <c r="AZ65"/>
  <c r="BB65"/>
  <c r="BD65"/>
  <c r="BF65"/>
  <c r="BH65"/>
  <c r="BJ65"/>
  <c r="BL65"/>
  <c r="BN65"/>
  <c r="BP65"/>
  <c r="BR65"/>
  <c r="BT65"/>
  <c r="BV65"/>
  <c r="BV64" s="1"/>
  <c r="AR65"/>
  <c r="AR64" s="1"/>
  <c r="AS65"/>
  <c r="AU65"/>
  <c r="AW65"/>
  <c r="AY65"/>
  <c r="BA65"/>
  <c r="BC65"/>
  <c r="BE65"/>
  <c r="BG65"/>
  <c r="BI65"/>
  <c r="BK65"/>
  <c r="BM65"/>
  <c r="BO65"/>
  <c r="BQ65"/>
  <c r="BS65"/>
  <c r="BU65"/>
  <c r="BU64" s="1"/>
  <c r="AR73"/>
  <c r="AT73"/>
  <c r="AV73"/>
  <c r="AX73"/>
  <c r="AZ73"/>
  <c r="BB73"/>
  <c r="BD73"/>
  <c r="BF73"/>
  <c r="BH73"/>
  <c r="BJ73"/>
  <c r="BL73"/>
  <c r="BN73"/>
  <c r="BP73"/>
  <c r="BR73"/>
  <c r="BT73"/>
  <c r="BV73"/>
  <c r="BV72" s="1"/>
  <c r="AS73"/>
  <c r="AU73"/>
  <c r="AW73"/>
  <c r="AY73"/>
  <c r="BA73"/>
  <c r="BC73"/>
  <c r="BE73"/>
  <c r="BG73"/>
  <c r="BI73"/>
  <c r="BK73"/>
  <c r="BM73"/>
  <c r="BO73"/>
  <c r="BQ73"/>
  <c r="BS73"/>
  <c r="BU73"/>
  <c r="AR71"/>
  <c r="AR70" s="1"/>
  <c r="AS71"/>
  <c r="AU71"/>
  <c r="AW71"/>
  <c r="AY71"/>
  <c r="BA71"/>
  <c r="BC71"/>
  <c r="BE71"/>
  <c r="BG71"/>
  <c r="BI71"/>
  <c r="BK71"/>
  <c r="BM71"/>
  <c r="BO71"/>
  <c r="BQ71"/>
  <c r="BS71"/>
  <c r="BU71"/>
  <c r="AX71"/>
  <c r="BF71"/>
  <c r="BN71"/>
  <c r="AV71"/>
  <c r="BD71"/>
  <c r="BL71"/>
  <c r="BT71"/>
  <c r="AT71"/>
  <c r="BB71"/>
  <c r="BJ71"/>
  <c r="BR71"/>
  <c r="BV71"/>
  <c r="BV70" s="1"/>
  <c r="AZ71"/>
  <c r="BH71"/>
  <c r="BP71"/>
  <c r="BV35"/>
  <c r="BV34" s="1"/>
  <c r="BU34" s="1"/>
  <c r="BT34" s="1"/>
  <c r="BS34" s="1"/>
  <c r="BR34" s="1"/>
  <c r="BQ34" s="1"/>
  <c r="BP34" s="1"/>
  <c r="BO34" s="1"/>
  <c r="BN34" s="1"/>
  <c r="BM34" s="1"/>
  <c r="BL34" s="1"/>
  <c r="BK34" s="1"/>
  <c r="BJ34" s="1"/>
  <c r="BI34" s="1"/>
  <c r="BH34" s="1"/>
  <c r="BG34" s="1"/>
  <c r="BF34" s="1"/>
  <c r="BE34" s="1"/>
  <c r="BD34" s="1"/>
  <c r="BC34" s="1"/>
  <c r="BB34" s="1"/>
  <c r="BA34" s="1"/>
  <c r="AZ34" s="1"/>
  <c r="AY34" s="1"/>
  <c r="AX34" s="1"/>
  <c r="AW34" s="1"/>
  <c r="AV34" s="1"/>
  <c r="AU34" s="1"/>
  <c r="AT34" s="1"/>
  <c r="AS34" s="1"/>
  <c r="AR34" s="1"/>
  <c r="BV36"/>
  <c r="AP54"/>
  <c r="BV29"/>
  <c r="BV28" s="1"/>
  <c r="BU28" s="1"/>
  <c r="BT28" s="1"/>
  <c r="BS28" s="1"/>
  <c r="BR28" s="1"/>
  <c r="BQ28" s="1"/>
  <c r="BP28" s="1"/>
  <c r="BO28" s="1"/>
  <c r="BN28" s="1"/>
  <c r="BM28" s="1"/>
  <c r="BL28" s="1"/>
  <c r="BK28" s="1"/>
  <c r="BJ28" s="1"/>
  <c r="BI28" s="1"/>
  <c r="BH28" s="1"/>
  <c r="BG28" s="1"/>
  <c r="BF28" s="1"/>
  <c r="BE28" s="1"/>
  <c r="BD28" s="1"/>
  <c r="BC28" s="1"/>
  <c r="BB28" s="1"/>
  <c r="BA28" s="1"/>
  <c r="AZ28" s="1"/>
  <c r="AY28" s="1"/>
  <c r="AX28" s="1"/>
  <c r="AW28" s="1"/>
  <c r="AV28" s="1"/>
  <c r="AU28" s="1"/>
  <c r="AT28" s="1"/>
  <c r="AS28" s="1"/>
  <c r="AR28" s="1"/>
  <c r="BV30"/>
  <c r="BU74"/>
  <c r="BU58"/>
  <c r="BT58" s="1"/>
  <c r="BS58" s="1"/>
  <c r="BR58" s="1"/>
  <c r="BQ58" s="1"/>
  <c r="BP58" s="1"/>
  <c r="BO58" s="1"/>
  <c r="BN58" s="1"/>
  <c r="BM58" s="1"/>
  <c r="BL58" s="1"/>
  <c r="BK58" s="1"/>
  <c r="BJ58" s="1"/>
  <c r="BI58" s="1"/>
  <c r="BH58" s="1"/>
  <c r="BG58" s="1"/>
  <c r="BF58" s="1"/>
  <c r="BE58" s="1"/>
  <c r="BD58" s="1"/>
  <c r="BC58" s="1"/>
  <c r="BB58" s="1"/>
  <c r="BA58" s="1"/>
  <c r="AZ58" s="1"/>
  <c r="AY58" s="1"/>
  <c r="AX58" s="1"/>
  <c r="AW58" s="1"/>
  <c r="AV58" s="1"/>
  <c r="AU58" s="1"/>
  <c r="AT58" s="1"/>
  <c r="AS58" s="1"/>
  <c r="AR58" s="1"/>
  <c r="BU60"/>
  <c r="BT60" s="1"/>
  <c r="BS60" s="1"/>
  <c r="BR60" s="1"/>
  <c r="BQ60" s="1"/>
  <c r="BP60" s="1"/>
  <c r="BO60" s="1"/>
  <c r="BN60" s="1"/>
  <c r="BM60" s="1"/>
  <c r="BL60" s="1"/>
  <c r="BK60" s="1"/>
  <c r="BJ60" s="1"/>
  <c r="BI60" s="1"/>
  <c r="BH60" s="1"/>
  <c r="BG60" s="1"/>
  <c r="BF60" s="1"/>
  <c r="BE60" s="1"/>
  <c r="BD60" s="1"/>
  <c r="BC60" s="1"/>
  <c r="BB60" s="1"/>
  <c r="BA60" s="1"/>
  <c r="AZ60" s="1"/>
  <c r="AY60" s="1"/>
  <c r="AX60" s="1"/>
  <c r="AW60" s="1"/>
  <c r="AV60" s="1"/>
  <c r="AU60" s="1"/>
  <c r="AT60" s="1"/>
  <c r="AS60" s="1"/>
  <c r="BU54"/>
  <c r="BT54" s="1"/>
  <c r="BS54" s="1"/>
  <c r="BR54" s="1"/>
  <c r="BQ54" s="1"/>
  <c r="BP54" s="1"/>
  <c r="BO54" s="1"/>
  <c r="BN54" s="1"/>
  <c r="BM54" s="1"/>
  <c r="BL54" s="1"/>
  <c r="BK54" s="1"/>
  <c r="BJ54" s="1"/>
  <c r="BI54" s="1"/>
  <c r="BH54" s="1"/>
  <c r="BG54" s="1"/>
  <c r="BF54" s="1"/>
  <c r="BE54" s="1"/>
  <c r="BD54" s="1"/>
  <c r="BC54" s="1"/>
  <c r="BB54" s="1"/>
  <c r="BA54" s="1"/>
  <c r="AZ54" s="1"/>
  <c r="AY54" s="1"/>
  <c r="AX54" s="1"/>
  <c r="AW54" s="1"/>
  <c r="AV54" s="1"/>
  <c r="AU54" s="1"/>
  <c r="AT54" s="1"/>
  <c r="AS54" s="1"/>
  <c r="AR54" s="1"/>
  <c r="BT74"/>
  <c r="BS74" s="1"/>
  <c r="BR74" s="1"/>
  <c r="BQ74" s="1"/>
  <c r="BP74" s="1"/>
  <c r="BO74" s="1"/>
  <c r="BN74" s="1"/>
  <c r="BM74" s="1"/>
  <c r="BL74" s="1"/>
  <c r="BK74" s="1"/>
  <c r="BJ74" s="1"/>
  <c r="BI74" s="1"/>
  <c r="BH74" s="1"/>
  <c r="BG74" s="1"/>
  <c r="BF74" s="1"/>
  <c r="BE74" s="1"/>
  <c r="BD74" s="1"/>
  <c r="BC74" s="1"/>
  <c r="BB74" s="1"/>
  <c r="BA74" s="1"/>
  <c r="AZ74" s="1"/>
  <c r="AY74" s="1"/>
  <c r="AX74" s="1"/>
  <c r="AW74" s="1"/>
  <c r="AV74" s="1"/>
  <c r="AU74" s="1"/>
  <c r="AT74" s="1"/>
  <c r="AS74" s="1"/>
  <c r="AR57" l="1"/>
  <c r="AR56" s="1"/>
  <c r="AT57"/>
  <c r="BU56"/>
  <c r="BT56" s="1"/>
  <c r="BS56" s="1"/>
  <c r="BR56" s="1"/>
  <c r="BQ56" s="1"/>
  <c r="BP56" s="1"/>
  <c r="BO56" s="1"/>
  <c r="BN56" s="1"/>
  <c r="BM56" s="1"/>
  <c r="BL56" s="1"/>
  <c r="BK56" s="1"/>
  <c r="BJ56" s="1"/>
  <c r="BI56" s="1"/>
  <c r="BH56" s="1"/>
  <c r="BG56" s="1"/>
  <c r="BF56" s="1"/>
  <c r="BE56" s="1"/>
  <c r="BD56" s="1"/>
  <c r="BC56" s="1"/>
  <c r="BB56" s="1"/>
  <c r="BA56" s="1"/>
  <c r="AZ56" s="1"/>
  <c r="AY56" s="1"/>
  <c r="AX56" s="1"/>
  <c r="AW56" s="1"/>
  <c r="AV56" s="1"/>
  <c r="AU56" s="1"/>
  <c r="BH77"/>
  <c r="AX77"/>
  <c r="BF77"/>
  <c r="BN77"/>
  <c r="BV77"/>
  <c r="BV76" s="1"/>
  <c r="AY77"/>
  <c r="BG77"/>
  <c r="BO77"/>
  <c r="AV77"/>
  <c r="BD77"/>
  <c r="BL77"/>
  <c r="BT77"/>
  <c r="AW77"/>
  <c r="BE77"/>
  <c r="BM77"/>
  <c r="BU77"/>
  <c r="AT77"/>
  <c r="BB77"/>
  <c r="BJ77"/>
  <c r="BR77"/>
  <c r="AU77"/>
  <c r="BC77"/>
  <c r="BK77"/>
  <c r="BS77"/>
  <c r="AR77"/>
  <c r="AZ77"/>
  <c r="BP77"/>
  <c r="AS77"/>
  <c r="BA77"/>
  <c r="BI77"/>
  <c r="BQ77"/>
  <c r="S6" i="13"/>
  <c r="V6"/>
  <c r="Q6"/>
  <c r="T6"/>
  <c r="R6"/>
  <c r="Q8"/>
  <c r="W6"/>
  <c r="R8"/>
  <c r="U6"/>
  <c r="S8"/>
  <c r="T8"/>
  <c r="U8"/>
  <c r="V8"/>
  <c r="W8"/>
  <c r="Q10"/>
  <c r="R10"/>
  <c r="S10"/>
  <c r="T10"/>
  <c r="U10"/>
  <c r="V10"/>
  <c r="W10"/>
  <c r="Q12"/>
  <c r="R12"/>
  <c r="S12"/>
  <c r="T12"/>
  <c r="U12"/>
  <c r="V12"/>
  <c r="W12"/>
  <c r="Q14"/>
  <c r="R14"/>
  <c r="S14"/>
  <c r="T14"/>
  <c r="U14"/>
  <c r="V14"/>
  <c r="W14"/>
  <c r="A25"/>
  <c r="F27"/>
  <c r="D21"/>
  <c r="B25"/>
  <c r="G21"/>
  <c r="E21"/>
  <c r="C25"/>
  <c r="C29"/>
  <c r="F29"/>
  <c r="C31"/>
  <c r="G31"/>
  <c r="B21"/>
  <c r="C23"/>
  <c r="A27"/>
  <c r="D31"/>
  <c r="A21"/>
  <c r="E23"/>
  <c r="G23"/>
  <c r="B27"/>
  <c r="D25"/>
  <c r="E27"/>
  <c r="C21"/>
  <c r="B29"/>
  <c r="E29"/>
  <c r="B31"/>
  <c r="F31"/>
  <c r="B23"/>
  <c r="C27"/>
  <c r="E25"/>
  <c r="A29"/>
  <c r="G27"/>
  <c r="F25"/>
  <c r="A23"/>
  <c r="D27"/>
  <c r="D23"/>
  <c r="F23"/>
  <c r="F21"/>
  <c r="D29"/>
  <c r="A31"/>
  <c r="E31"/>
  <c r="G25"/>
  <c r="G29"/>
  <c r="AR63" i="14"/>
  <c r="AT63"/>
  <c r="AV63"/>
  <c r="AX63"/>
  <c r="AZ63"/>
  <c r="BB63"/>
  <c r="BD63"/>
  <c r="BF63"/>
  <c r="BH63"/>
  <c r="BJ63"/>
  <c r="BL63"/>
  <c r="BN63"/>
  <c r="BP63"/>
  <c r="BR63"/>
  <c r="BT63"/>
  <c r="BV63"/>
  <c r="BV62" s="1"/>
  <c r="AS63"/>
  <c r="AU63"/>
  <c r="AW63"/>
  <c r="AY63"/>
  <c r="BA63"/>
  <c r="BC63"/>
  <c r="BE63"/>
  <c r="BG63"/>
  <c r="BI63"/>
  <c r="BK63"/>
  <c r="BM63"/>
  <c r="BO63"/>
  <c r="BQ63"/>
  <c r="BS63"/>
  <c r="BU63"/>
  <c r="A8" i="13"/>
  <c r="G6"/>
  <c r="F6"/>
  <c r="C6"/>
  <c r="D6"/>
  <c r="E6"/>
  <c r="A6"/>
  <c r="B6"/>
  <c r="B8"/>
  <c r="C8"/>
  <c r="D8"/>
  <c r="E8"/>
  <c r="F8"/>
  <c r="G8"/>
  <c r="A10"/>
  <c r="B10"/>
  <c r="C10"/>
  <c r="D10"/>
  <c r="E10"/>
  <c r="F10"/>
  <c r="G10"/>
  <c r="A12"/>
  <c r="B12"/>
  <c r="C12"/>
  <c r="D12"/>
  <c r="E12"/>
  <c r="F12"/>
  <c r="G12"/>
  <c r="A14"/>
  <c r="B14"/>
  <c r="C14"/>
  <c r="D14"/>
  <c r="E14"/>
  <c r="F14"/>
  <c r="G14"/>
  <c r="M51"/>
  <c r="N55"/>
  <c r="L51"/>
  <c r="I55"/>
  <c r="L59"/>
  <c r="J51"/>
  <c r="K57"/>
  <c r="K53"/>
  <c r="J57"/>
  <c r="J53"/>
  <c r="J55"/>
  <c r="I59"/>
  <c r="L55"/>
  <c r="J59"/>
  <c r="O51"/>
  <c r="O57"/>
  <c r="O53"/>
  <c r="N57"/>
  <c r="I51"/>
  <c r="K55"/>
  <c r="K59"/>
  <c r="L57"/>
  <c r="I61"/>
  <c r="N53"/>
  <c r="I53"/>
  <c r="M59"/>
  <c r="K51"/>
  <c r="I57"/>
  <c r="N51"/>
  <c r="O55"/>
  <c r="O59"/>
  <c r="M53"/>
  <c r="N59"/>
  <c r="L53"/>
  <c r="M55"/>
  <c r="M57"/>
  <c r="L36"/>
  <c r="J42"/>
  <c r="I38"/>
  <c r="I42"/>
  <c r="L38"/>
  <c r="I36"/>
  <c r="I40"/>
  <c r="L40"/>
  <c r="O36"/>
  <c r="O40"/>
  <c r="N36"/>
  <c r="L42"/>
  <c r="O38"/>
  <c r="O42"/>
  <c r="N38"/>
  <c r="K36"/>
  <c r="K40"/>
  <c r="J36"/>
  <c r="N40"/>
  <c r="K38"/>
  <c r="K42"/>
  <c r="J38"/>
  <c r="N42"/>
  <c r="M38"/>
  <c r="M42"/>
  <c r="J40"/>
  <c r="M36"/>
  <c r="M40"/>
  <c r="AS67" i="14"/>
  <c r="AU67"/>
  <c r="AW67"/>
  <c r="AY67"/>
  <c r="BA67"/>
  <c r="BC67"/>
  <c r="BE67"/>
  <c r="BG67"/>
  <c r="BI67"/>
  <c r="BK67"/>
  <c r="BM67"/>
  <c r="BO67"/>
  <c r="BQ67"/>
  <c r="BS67"/>
  <c r="BU67"/>
  <c r="AR67"/>
  <c r="AT67"/>
  <c r="AV67"/>
  <c r="AX67"/>
  <c r="AZ67"/>
  <c r="BB67"/>
  <c r="BD67"/>
  <c r="BF67"/>
  <c r="BH67"/>
  <c r="BJ67"/>
  <c r="BL67"/>
  <c r="BN67"/>
  <c r="BP67"/>
  <c r="BR67"/>
  <c r="BT67"/>
  <c r="BV67"/>
  <c r="BV66" s="1"/>
  <c r="BU70"/>
  <c r="BT70" s="1"/>
  <c r="BS70" s="1"/>
  <c r="BR70" s="1"/>
  <c r="BQ70" s="1"/>
  <c r="BP70" s="1"/>
  <c r="BO70" s="1"/>
  <c r="BN70" s="1"/>
  <c r="BM70" s="1"/>
  <c r="BL70" s="1"/>
  <c r="BK70" s="1"/>
  <c r="BJ70" s="1"/>
  <c r="BI70" s="1"/>
  <c r="BH70" s="1"/>
  <c r="BG70" s="1"/>
  <c r="BF70" s="1"/>
  <c r="BE70" s="1"/>
  <c r="BD70" s="1"/>
  <c r="BC70" s="1"/>
  <c r="BB70" s="1"/>
  <c r="BA70" s="1"/>
  <c r="AZ70" s="1"/>
  <c r="AY70" s="1"/>
  <c r="AX70" s="1"/>
  <c r="AW70" s="1"/>
  <c r="AV70" s="1"/>
  <c r="AU70" s="1"/>
  <c r="AT70" s="1"/>
  <c r="AS70" s="1"/>
  <c r="BU72"/>
  <c r="BT72" s="1"/>
  <c r="BS72" s="1"/>
  <c r="BR72" s="1"/>
  <c r="BQ72" s="1"/>
  <c r="BP72" s="1"/>
  <c r="BO72" s="1"/>
  <c r="BN72" s="1"/>
  <c r="BM72" s="1"/>
  <c r="BL72" s="1"/>
  <c r="BK72" s="1"/>
  <c r="BJ72" s="1"/>
  <c r="BI72" s="1"/>
  <c r="BH72" s="1"/>
  <c r="BG72" s="1"/>
  <c r="BF72" s="1"/>
  <c r="BE72" s="1"/>
  <c r="BD72" s="1"/>
  <c r="BC72" s="1"/>
  <c r="BB72" s="1"/>
  <c r="BA72" s="1"/>
  <c r="AZ72" s="1"/>
  <c r="AY72" s="1"/>
  <c r="AX72" s="1"/>
  <c r="AW72" s="1"/>
  <c r="AV72" s="1"/>
  <c r="AU72" s="1"/>
  <c r="AT72" s="1"/>
  <c r="AS72" s="1"/>
  <c r="AR72" s="1"/>
  <c r="BT64"/>
  <c r="BS64" s="1"/>
  <c r="BR64" s="1"/>
  <c r="BQ64" s="1"/>
  <c r="BP64" s="1"/>
  <c r="BO64" s="1"/>
  <c r="BN64" s="1"/>
  <c r="BM64" s="1"/>
  <c r="BL64" s="1"/>
  <c r="BK64" s="1"/>
  <c r="BJ64" s="1"/>
  <c r="BI64" s="1"/>
  <c r="BH64" s="1"/>
  <c r="BG64" s="1"/>
  <c r="BF64" s="1"/>
  <c r="BE64" s="1"/>
  <c r="BD64" s="1"/>
  <c r="BC64" s="1"/>
  <c r="BB64" s="1"/>
  <c r="BA64" s="1"/>
  <c r="AZ64" s="1"/>
  <c r="AY64" s="1"/>
  <c r="AX64" s="1"/>
  <c r="AW64" s="1"/>
  <c r="AV64" s="1"/>
  <c r="AU64" s="1"/>
  <c r="AT64" s="1"/>
  <c r="AS64" s="1"/>
  <c r="O98" i="15" l="1"/>
  <c r="O95"/>
  <c r="O94"/>
  <c r="O91"/>
  <c r="M94"/>
  <c r="M91"/>
  <c r="M90"/>
  <c r="M87"/>
  <c r="N102"/>
  <c r="N99"/>
  <c r="N98"/>
  <c r="N95"/>
  <c r="K102"/>
  <c r="K99"/>
  <c r="X74"/>
  <c r="X71"/>
  <c r="X66"/>
  <c r="X63"/>
  <c r="T74"/>
  <c r="T71"/>
  <c r="Y66"/>
  <c r="Y63"/>
  <c r="V70"/>
  <c r="V67"/>
  <c r="Z74"/>
  <c r="Z71"/>
  <c r="T78"/>
  <c r="T75"/>
  <c r="V66"/>
  <c r="V63"/>
  <c r="T70"/>
  <c r="T67"/>
  <c r="H22"/>
  <c r="H19"/>
  <c r="D22"/>
  <c r="D19"/>
  <c r="G18"/>
  <c r="G15"/>
  <c r="C18"/>
  <c r="C15"/>
  <c r="F14"/>
  <c r="F11"/>
  <c r="B14"/>
  <c r="B11"/>
  <c r="E10"/>
  <c r="E7"/>
  <c r="B6"/>
  <c r="B3"/>
  <c r="G6"/>
  <c r="G3"/>
  <c r="F110"/>
  <c r="F107"/>
  <c r="G94"/>
  <c r="G91"/>
  <c r="G98"/>
  <c r="G95"/>
  <c r="D102"/>
  <c r="D99"/>
  <c r="F106"/>
  <c r="F103"/>
  <c r="E98"/>
  <c r="E95"/>
  <c r="B90"/>
  <c r="B87"/>
  <c r="C90"/>
  <c r="C87"/>
  <c r="D106"/>
  <c r="D103"/>
  <c r="C98"/>
  <c r="C95"/>
  <c r="H78"/>
  <c r="H75"/>
  <c r="D78"/>
  <c r="D75"/>
  <c r="G74"/>
  <c r="G71"/>
  <c r="C74"/>
  <c r="C71"/>
  <c r="F70"/>
  <c r="F67"/>
  <c r="B70"/>
  <c r="B67"/>
  <c r="E66"/>
  <c r="E63"/>
  <c r="H62"/>
  <c r="H59"/>
  <c r="B62"/>
  <c r="B59"/>
  <c r="O102"/>
  <c r="O99"/>
  <c r="M102"/>
  <c r="M99"/>
  <c r="M98"/>
  <c r="M95"/>
  <c r="Q94"/>
  <c r="Q91"/>
  <c r="Q90"/>
  <c r="Q87"/>
  <c r="N94"/>
  <c r="N91"/>
  <c r="N90"/>
  <c r="N87"/>
  <c r="Y78"/>
  <c r="Y75"/>
  <c r="Y62"/>
  <c r="Y59"/>
  <c r="T66"/>
  <c r="T63"/>
  <c r="V78"/>
  <c r="V75"/>
  <c r="Z66"/>
  <c r="Z63"/>
  <c r="W70"/>
  <c r="W67"/>
  <c r="U74"/>
  <c r="U71"/>
  <c r="W78"/>
  <c r="W75"/>
  <c r="X62"/>
  <c r="X59"/>
  <c r="E22"/>
  <c r="E19"/>
  <c r="H18"/>
  <c r="H15"/>
  <c r="D18"/>
  <c r="D15"/>
  <c r="G14"/>
  <c r="G11"/>
  <c r="C14"/>
  <c r="C11"/>
  <c r="F10"/>
  <c r="F7"/>
  <c r="C6"/>
  <c r="C3"/>
  <c r="D6"/>
  <c r="D3"/>
  <c r="H98"/>
  <c r="H95"/>
  <c r="G90"/>
  <c r="G87"/>
  <c r="B94"/>
  <c r="B91"/>
  <c r="F98"/>
  <c r="F95"/>
  <c r="C110"/>
  <c r="C107"/>
  <c r="F102"/>
  <c r="F99"/>
  <c r="F94"/>
  <c r="F91"/>
  <c r="D94"/>
  <c r="D91"/>
  <c r="G106"/>
  <c r="G103"/>
  <c r="H90"/>
  <c r="H87"/>
  <c r="B98"/>
  <c r="B95"/>
  <c r="E78"/>
  <c r="E75"/>
  <c r="H74"/>
  <c r="H71"/>
  <c r="D74"/>
  <c r="D71"/>
  <c r="G70"/>
  <c r="G67"/>
  <c r="C70"/>
  <c r="C67"/>
  <c r="F66"/>
  <c r="F63"/>
  <c r="C66"/>
  <c r="C63"/>
  <c r="E62"/>
  <c r="E59"/>
  <c r="L98"/>
  <c r="L95"/>
  <c r="L94"/>
  <c r="L91"/>
  <c r="L90"/>
  <c r="L87"/>
  <c r="Q102"/>
  <c r="Q99"/>
  <c r="Q98"/>
  <c r="Q95"/>
  <c r="K90"/>
  <c r="K87"/>
  <c r="L102"/>
  <c r="L99"/>
  <c r="W66"/>
  <c r="W63"/>
  <c r="Z70"/>
  <c r="Z67"/>
  <c r="X78"/>
  <c r="X75"/>
  <c r="W74"/>
  <c r="W71"/>
  <c r="Y74"/>
  <c r="Y71"/>
  <c r="U78"/>
  <c r="U75"/>
  <c r="U66"/>
  <c r="U63"/>
  <c r="U62"/>
  <c r="U59"/>
  <c r="Y70"/>
  <c r="Y67"/>
  <c r="F22"/>
  <c r="F19"/>
  <c r="B22"/>
  <c r="B19"/>
  <c r="E18"/>
  <c r="E15"/>
  <c r="H14"/>
  <c r="H11"/>
  <c r="D14"/>
  <c r="D11"/>
  <c r="G10"/>
  <c r="G7"/>
  <c r="C10"/>
  <c r="C7"/>
  <c r="E6"/>
  <c r="E3"/>
  <c r="B10"/>
  <c r="B7"/>
  <c r="H106"/>
  <c r="H103"/>
  <c r="E106"/>
  <c r="E103"/>
  <c r="E102"/>
  <c r="E99"/>
  <c r="B106"/>
  <c r="B103"/>
  <c r="G110"/>
  <c r="G107"/>
  <c r="D90"/>
  <c r="D87"/>
  <c r="H94"/>
  <c r="H91"/>
  <c r="B102"/>
  <c r="B99"/>
  <c r="D110"/>
  <c r="D107"/>
  <c r="F90"/>
  <c r="F87"/>
  <c r="G102"/>
  <c r="G99"/>
  <c r="F78"/>
  <c r="F75"/>
  <c r="B78"/>
  <c r="B75"/>
  <c r="E74"/>
  <c r="E71"/>
  <c r="H70"/>
  <c r="H67"/>
  <c r="D70"/>
  <c r="D67"/>
  <c r="G66"/>
  <c r="G63"/>
  <c r="F62"/>
  <c r="F59"/>
  <c r="C62"/>
  <c r="C59"/>
  <c r="D62"/>
  <c r="D59"/>
  <c r="O90"/>
  <c r="O87"/>
  <c r="P102"/>
  <c r="P99"/>
  <c r="P98"/>
  <c r="P95"/>
  <c r="P94"/>
  <c r="P91"/>
  <c r="P90"/>
  <c r="P87"/>
  <c r="K98"/>
  <c r="K95"/>
  <c r="K94"/>
  <c r="K91"/>
  <c r="X70"/>
  <c r="X67"/>
  <c r="Z78"/>
  <c r="Z75"/>
  <c r="V62"/>
  <c r="V59"/>
  <c r="T82"/>
  <c r="T79"/>
  <c r="T62"/>
  <c r="T59"/>
  <c r="Z62"/>
  <c r="Z59"/>
  <c r="U70"/>
  <c r="U67"/>
  <c r="V74"/>
  <c r="V71"/>
  <c r="W62"/>
  <c r="W59"/>
  <c r="G22"/>
  <c r="G19"/>
  <c r="C22"/>
  <c r="C19"/>
  <c r="F18"/>
  <c r="F15"/>
  <c r="B18"/>
  <c r="B15"/>
  <c r="E14"/>
  <c r="E11"/>
  <c r="H10"/>
  <c r="H7"/>
  <c r="D10"/>
  <c r="D7"/>
  <c r="F6"/>
  <c r="F3"/>
  <c r="H6"/>
  <c r="H3"/>
  <c r="B110"/>
  <c r="B107"/>
  <c r="E94"/>
  <c r="E91"/>
  <c r="H102"/>
  <c r="H99"/>
  <c r="C94"/>
  <c r="C91"/>
  <c r="C106"/>
  <c r="C103"/>
  <c r="C102"/>
  <c r="C99"/>
  <c r="E110"/>
  <c r="E107"/>
  <c r="H110"/>
  <c r="H107"/>
  <c r="D98"/>
  <c r="D95"/>
  <c r="E90"/>
  <c r="E87"/>
  <c r="G78"/>
  <c r="G75"/>
  <c r="C78"/>
  <c r="C75"/>
  <c r="F74"/>
  <c r="F71"/>
  <c r="B74"/>
  <c r="B71"/>
  <c r="E70"/>
  <c r="E67"/>
  <c r="H66"/>
  <c r="H63"/>
  <c r="D66"/>
  <c r="D63"/>
  <c r="B66"/>
  <c r="B63"/>
  <c r="G62"/>
  <c r="G59"/>
  <c r="AT56" i="14"/>
  <c r="AS56" s="1"/>
  <c r="L8" i="13" s="1"/>
  <c r="BU76" i="14"/>
  <c r="BT76" s="1"/>
  <c r="BS76" s="1"/>
  <c r="BR76" s="1"/>
  <c r="BQ76" s="1"/>
  <c r="BP76" s="1"/>
  <c r="BO76" s="1"/>
  <c r="BN76" s="1"/>
  <c r="BM76" s="1"/>
  <c r="BL76" s="1"/>
  <c r="BK76" s="1"/>
  <c r="BJ76" s="1"/>
  <c r="BI76" s="1"/>
  <c r="BH76" s="1"/>
  <c r="BG76" s="1"/>
  <c r="BF76" s="1"/>
  <c r="BE76" s="1"/>
  <c r="BD76" s="1"/>
  <c r="BC76" s="1"/>
  <c r="BB76" s="1"/>
  <c r="BA76" s="1"/>
  <c r="AZ76" s="1"/>
  <c r="AY76" s="1"/>
  <c r="AX76" s="1"/>
  <c r="AW76" s="1"/>
  <c r="AV76" s="1"/>
  <c r="AU76" s="1"/>
  <c r="AT76" s="1"/>
  <c r="AS76" s="1"/>
  <c r="AR76" s="1"/>
  <c r="S38" i="13"/>
  <c r="T36"/>
  <c r="R40"/>
  <c r="Q38"/>
  <c r="V38"/>
  <c r="T42"/>
  <c r="S40"/>
  <c r="Q36"/>
  <c r="W38"/>
  <c r="U36"/>
  <c r="U42"/>
  <c r="R42"/>
  <c r="Q40"/>
  <c r="V36"/>
  <c r="S36"/>
  <c r="V42"/>
  <c r="W42"/>
  <c r="W36"/>
  <c r="T40"/>
  <c r="U38"/>
  <c r="U40"/>
  <c r="T38"/>
  <c r="W40"/>
  <c r="R38"/>
  <c r="V40"/>
  <c r="S42"/>
  <c r="Q42"/>
  <c r="R36"/>
  <c r="D51"/>
  <c r="G51"/>
  <c r="F51"/>
  <c r="E51"/>
  <c r="D55"/>
  <c r="E55"/>
  <c r="C57"/>
  <c r="A59"/>
  <c r="C59"/>
  <c r="E61"/>
  <c r="C51"/>
  <c r="B51"/>
  <c r="A51"/>
  <c r="F55"/>
  <c r="A55"/>
  <c r="D57"/>
  <c r="F57"/>
  <c r="G59"/>
  <c r="F61"/>
  <c r="D61"/>
  <c r="G53"/>
  <c r="F53"/>
  <c r="E53"/>
  <c r="C55"/>
  <c r="B55"/>
  <c r="E57"/>
  <c r="B57"/>
  <c r="E59"/>
  <c r="F59"/>
  <c r="A61"/>
  <c r="C53"/>
  <c r="B53"/>
  <c r="A53"/>
  <c r="D53"/>
  <c r="G55"/>
  <c r="A57"/>
  <c r="G57"/>
  <c r="D59"/>
  <c r="B59"/>
  <c r="C61"/>
  <c r="G61"/>
  <c r="B61"/>
  <c r="S23"/>
  <c r="R27"/>
  <c r="U25"/>
  <c r="V21"/>
  <c r="R23"/>
  <c r="W25"/>
  <c r="V25"/>
  <c r="T29"/>
  <c r="Q31"/>
  <c r="U31"/>
  <c r="T27"/>
  <c r="Q27"/>
  <c r="S29"/>
  <c r="V31"/>
  <c r="R25"/>
  <c r="W21"/>
  <c r="U21"/>
  <c r="S25"/>
  <c r="Q25"/>
  <c r="R21"/>
  <c r="S27"/>
  <c r="R29"/>
  <c r="W29"/>
  <c r="T31"/>
  <c r="V23"/>
  <c r="W23"/>
  <c r="R31"/>
  <c r="V27"/>
  <c r="T25"/>
  <c r="U27"/>
  <c r="S21"/>
  <c r="Q21"/>
  <c r="U23"/>
  <c r="T21"/>
  <c r="Q29"/>
  <c r="V29"/>
  <c r="S31"/>
  <c r="W31"/>
  <c r="Q23"/>
  <c r="T23"/>
  <c r="W27"/>
  <c r="U29"/>
  <c r="I48" i="11"/>
  <c r="I47"/>
  <c r="N49"/>
  <c r="N50"/>
  <c r="I52"/>
  <c r="I51"/>
  <c r="R37"/>
  <c r="R38"/>
  <c r="P31"/>
  <c r="P32"/>
  <c r="A12"/>
  <c r="A11"/>
  <c r="G8"/>
  <c r="G7"/>
  <c r="B5"/>
  <c r="B6"/>
  <c r="D51"/>
  <c r="D52"/>
  <c r="C45"/>
  <c r="C46"/>
  <c r="E45"/>
  <c r="E46"/>
  <c r="A39"/>
  <c r="A40"/>
  <c r="C36"/>
  <c r="C35"/>
  <c r="F33"/>
  <c r="F34"/>
  <c r="C31"/>
  <c r="C32"/>
  <c r="L46"/>
  <c r="L45"/>
  <c r="M52"/>
  <c r="M51"/>
  <c r="M50"/>
  <c r="M49"/>
  <c r="M48"/>
  <c r="M47"/>
  <c r="M45"/>
  <c r="M46"/>
  <c r="H49"/>
  <c r="H50"/>
  <c r="H47"/>
  <c r="H48"/>
  <c r="S36"/>
  <c r="S35"/>
  <c r="U40"/>
  <c r="U39"/>
  <c r="Q32"/>
  <c r="Q31"/>
  <c r="O42"/>
  <c r="O41"/>
  <c r="O31"/>
  <c r="O32"/>
  <c r="U32"/>
  <c r="U31"/>
  <c r="P35"/>
  <c r="P36"/>
  <c r="Q37"/>
  <c r="Q38"/>
  <c r="R32"/>
  <c r="R31"/>
  <c r="F11"/>
  <c r="F12"/>
  <c r="B12"/>
  <c r="B11"/>
  <c r="E10"/>
  <c r="E9"/>
  <c r="A9"/>
  <c r="A10"/>
  <c r="D7"/>
  <c r="D8"/>
  <c r="G5"/>
  <c r="G6"/>
  <c r="C6"/>
  <c r="C5"/>
  <c r="E3"/>
  <c r="E4"/>
  <c r="G3"/>
  <c r="G4"/>
  <c r="A56"/>
  <c r="A55"/>
  <c r="D47"/>
  <c r="D48"/>
  <c r="G51"/>
  <c r="G52"/>
  <c r="B48"/>
  <c r="B47"/>
  <c r="B53"/>
  <c r="B54"/>
  <c r="B52"/>
  <c r="B51"/>
  <c r="D55"/>
  <c r="D56"/>
  <c r="G56"/>
  <c r="G55"/>
  <c r="C49"/>
  <c r="C50"/>
  <c r="D46"/>
  <c r="D45"/>
  <c r="F39"/>
  <c r="F40"/>
  <c r="B40"/>
  <c r="B39"/>
  <c r="E38"/>
  <c r="E37"/>
  <c r="A37"/>
  <c r="A38"/>
  <c r="D36"/>
  <c r="D35"/>
  <c r="G33"/>
  <c r="G34"/>
  <c r="C33"/>
  <c r="C34"/>
  <c r="A34"/>
  <c r="A33"/>
  <c r="F31"/>
  <c r="F32"/>
  <c r="BU66" i="14"/>
  <c r="BT66" s="1"/>
  <c r="BS66" s="1"/>
  <c r="BR66" s="1"/>
  <c r="BQ66" s="1"/>
  <c r="BP66" s="1"/>
  <c r="BO66" s="1"/>
  <c r="BN66" s="1"/>
  <c r="BM66" s="1"/>
  <c r="BL66" s="1"/>
  <c r="BK66" s="1"/>
  <c r="BJ66" s="1"/>
  <c r="BI66" s="1"/>
  <c r="BH66" s="1"/>
  <c r="BG66" s="1"/>
  <c r="BF66" s="1"/>
  <c r="BE66" s="1"/>
  <c r="BD66" s="1"/>
  <c r="BC66" s="1"/>
  <c r="BB66" s="1"/>
  <c r="BA66" s="1"/>
  <c r="AZ66" s="1"/>
  <c r="AY66" s="1"/>
  <c r="AX66" s="1"/>
  <c r="AW66" s="1"/>
  <c r="AV66" s="1"/>
  <c r="AU66" s="1"/>
  <c r="AT66" s="1"/>
  <c r="AS66" s="1"/>
  <c r="AR66" s="1"/>
  <c r="I49" i="11"/>
  <c r="I50"/>
  <c r="N52"/>
  <c r="N51"/>
  <c r="R33"/>
  <c r="R34"/>
  <c r="S40"/>
  <c r="S39"/>
  <c r="P33"/>
  <c r="P34"/>
  <c r="E12"/>
  <c r="E11"/>
  <c r="C7"/>
  <c r="C8"/>
  <c r="D4"/>
  <c r="D3"/>
  <c r="G53"/>
  <c r="G54"/>
  <c r="A53"/>
  <c r="A54"/>
  <c r="G47"/>
  <c r="G48"/>
  <c r="A51"/>
  <c r="A52"/>
  <c r="F52"/>
  <c r="F51"/>
  <c r="D37"/>
  <c r="D38"/>
  <c r="B32"/>
  <c r="B31"/>
  <c r="L50"/>
  <c r="L49"/>
  <c r="L47"/>
  <c r="L48"/>
  <c r="J47"/>
  <c r="J48"/>
  <c r="J45"/>
  <c r="J46"/>
  <c r="K51"/>
  <c r="K52"/>
  <c r="K50"/>
  <c r="K49"/>
  <c r="H51"/>
  <c r="H52"/>
  <c r="S38"/>
  <c r="S37"/>
  <c r="S34"/>
  <c r="S33"/>
  <c r="O38"/>
  <c r="O37"/>
  <c r="T34"/>
  <c r="T33"/>
  <c r="Q36"/>
  <c r="Q35"/>
  <c r="U38"/>
  <c r="U37"/>
  <c r="O39"/>
  <c r="O40"/>
  <c r="Q33"/>
  <c r="Q34"/>
  <c r="O35"/>
  <c r="O36"/>
  <c r="G12"/>
  <c r="G11"/>
  <c r="C11"/>
  <c r="C12"/>
  <c r="F9"/>
  <c r="F10"/>
  <c r="B10"/>
  <c r="B9"/>
  <c r="E8"/>
  <c r="E7"/>
  <c r="A7"/>
  <c r="A8"/>
  <c r="D6"/>
  <c r="D5"/>
  <c r="A4"/>
  <c r="A3"/>
  <c r="F3"/>
  <c r="F4"/>
  <c r="E55"/>
  <c r="E56"/>
  <c r="F48"/>
  <c r="F47"/>
  <c r="F49"/>
  <c r="F50"/>
  <c r="C52"/>
  <c r="C51"/>
  <c r="E53"/>
  <c r="E54"/>
  <c r="D50"/>
  <c r="D49"/>
  <c r="A46"/>
  <c r="A45"/>
  <c r="B45"/>
  <c r="B46"/>
  <c r="C53"/>
  <c r="C54"/>
  <c r="B49"/>
  <c r="B50"/>
  <c r="G40"/>
  <c r="G39"/>
  <c r="C39"/>
  <c r="C40"/>
  <c r="F38"/>
  <c r="F37"/>
  <c r="B37"/>
  <c r="B38"/>
  <c r="E35"/>
  <c r="E36"/>
  <c r="A35"/>
  <c r="A36"/>
  <c r="D34"/>
  <c r="D33"/>
  <c r="G32"/>
  <c r="G31"/>
  <c r="A31"/>
  <c r="A32"/>
  <c r="I46"/>
  <c r="I45"/>
  <c r="H45"/>
  <c r="H46"/>
  <c r="U35"/>
  <c r="U36"/>
  <c r="T37"/>
  <c r="T38"/>
  <c r="P40"/>
  <c r="P39"/>
  <c r="T35"/>
  <c r="T36"/>
  <c r="D9"/>
  <c r="D10"/>
  <c r="F6"/>
  <c r="F5"/>
  <c r="A5"/>
  <c r="A6"/>
  <c r="D54"/>
  <c r="D53"/>
  <c r="F56"/>
  <c r="F55"/>
  <c r="C55"/>
  <c r="C56"/>
  <c r="E39"/>
  <c r="E40"/>
  <c r="G35"/>
  <c r="G36"/>
  <c r="E31"/>
  <c r="E32"/>
  <c r="L51"/>
  <c r="L52"/>
  <c r="J51"/>
  <c r="J52"/>
  <c r="J49"/>
  <c r="J50"/>
  <c r="N48"/>
  <c r="N47"/>
  <c r="N45"/>
  <c r="N46"/>
  <c r="K48"/>
  <c r="K47"/>
  <c r="K46"/>
  <c r="K45"/>
  <c r="T39"/>
  <c r="T40"/>
  <c r="T31"/>
  <c r="T32"/>
  <c r="O34"/>
  <c r="O33"/>
  <c r="Q40"/>
  <c r="Q39"/>
  <c r="U34"/>
  <c r="U33"/>
  <c r="R35"/>
  <c r="R36"/>
  <c r="P38"/>
  <c r="P37"/>
  <c r="R40"/>
  <c r="R39"/>
  <c r="S32"/>
  <c r="S31"/>
  <c r="D12"/>
  <c r="D11"/>
  <c r="G10"/>
  <c r="G9"/>
  <c r="C9"/>
  <c r="C10"/>
  <c r="F8"/>
  <c r="F7"/>
  <c r="B7"/>
  <c r="B8"/>
  <c r="E6"/>
  <c r="E5"/>
  <c r="B4"/>
  <c r="B3"/>
  <c r="C3"/>
  <c r="C4"/>
  <c r="G49"/>
  <c r="G50"/>
  <c r="F45"/>
  <c r="F46"/>
  <c r="A47"/>
  <c r="A48"/>
  <c r="E49"/>
  <c r="E50"/>
  <c r="B55"/>
  <c r="B56"/>
  <c r="E51"/>
  <c r="E52"/>
  <c r="E47"/>
  <c r="E48"/>
  <c r="C48"/>
  <c r="C47"/>
  <c r="F53"/>
  <c r="F54"/>
  <c r="G45"/>
  <c r="G46"/>
  <c r="A50"/>
  <c r="A49"/>
  <c r="D39"/>
  <c r="D40"/>
  <c r="G37"/>
  <c r="G38"/>
  <c r="C37"/>
  <c r="C38"/>
  <c r="F36"/>
  <c r="F35"/>
  <c r="B35"/>
  <c r="B36"/>
  <c r="E33"/>
  <c r="E34"/>
  <c r="B34"/>
  <c r="B33"/>
  <c r="D31"/>
  <c r="D32"/>
  <c r="BU62" i="14"/>
  <c r="BT62" s="1"/>
  <c r="BS62" s="1"/>
  <c r="BR62" s="1"/>
  <c r="BQ62" s="1"/>
  <c r="BP62" s="1"/>
  <c r="BO62" s="1"/>
  <c r="BN62" s="1"/>
  <c r="BM62" s="1"/>
  <c r="BL62" s="1"/>
  <c r="BK62" s="1"/>
  <c r="BJ62" s="1"/>
  <c r="BI62" s="1"/>
  <c r="BH62" s="1"/>
  <c r="BG62" s="1"/>
  <c r="BF62" s="1"/>
  <c r="BE62" s="1"/>
  <c r="BD62" s="1"/>
  <c r="BC62" s="1"/>
  <c r="BB62" s="1"/>
  <c r="BA62" s="1"/>
  <c r="AZ62" s="1"/>
  <c r="AY62" s="1"/>
  <c r="AX62" s="1"/>
  <c r="AW62" s="1"/>
  <c r="AV62" s="1"/>
  <c r="AU62" s="1"/>
  <c r="AT62" s="1"/>
  <c r="AS62" s="1"/>
  <c r="AR62" s="1"/>
  <c r="L38" i="15" l="1"/>
  <c r="L35"/>
  <c r="M38"/>
  <c r="M35"/>
  <c r="U50"/>
  <c r="U47"/>
  <c r="Z42"/>
  <c r="Z39"/>
  <c r="V38"/>
  <c r="V35"/>
  <c r="U46"/>
  <c r="U43"/>
  <c r="X38"/>
  <c r="X35"/>
  <c r="Y54"/>
  <c r="Y51"/>
  <c r="T42"/>
  <c r="T39"/>
  <c r="V34"/>
  <c r="V31"/>
  <c r="V46"/>
  <c r="V43"/>
  <c r="Y34"/>
  <c r="Y31"/>
  <c r="T18"/>
  <c r="T15"/>
  <c r="Z14"/>
  <c r="Z11"/>
  <c r="W14"/>
  <c r="W11"/>
  <c r="V6"/>
  <c r="V3"/>
  <c r="X18"/>
  <c r="X15"/>
  <c r="V14"/>
  <c r="V11"/>
  <c r="U14"/>
  <c r="U11"/>
  <c r="E38"/>
  <c r="E35"/>
  <c r="B64"/>
  <c r="B65"/>
  <c r="H64"/>
  <c r="H65"/>
  <c r="B72"/>
  <c r="B73"/>
  <c r="C76"/>
  <c r="C77"/>
  <c r="E89"/>
  <c r="E88"/>
  <c r="H108"/>
  <c r="H109"/>
  <c r="C101"/>
  <c r="C100"/>
  <c r="C93"/>
  <c r="C92"/>
  <c r="E92"/>
  <c r="E93"/>
  <c r="H4"/>
  <c r="H5"/>
  <c r="D8"/>
  <c r="D9"/>
  <c r="E13"/>
  <c r="E12"/>
  <c r="F16"/>
  <c r="F17"/>
  <c r="G20"/>
  <c r="G21"/>
  <c r="V72"/>
  <c r="V73"/>
  <c r="Z60"/>
  <c r="Z61"/>
  <c r="T80"/>
  <c r="T81"/>
  <c r="Z76"/>
  <c r="Z77"/>
  <c r="K92"/>
  <c r="K93"/>
  <c r="P88"/>
  <c r="P89"/>
  <c r="P96"/>
  <c r="P97"/>
  <c r="O89"/>
  <c r="O88"/>
  <c r="C60"/>
  <c r="C61"/>
  <c r="G65"/>
  <c r="G64"/>
  <c r="H68"/>
  <c r="H69"/>
  <c r="B76"/>
  <c r="B77"/>
  <c r="G101"/>
  <c r="G100"/>
  <c r="D108"/>
  <c r="D109"/>
  <c r="H92"/>
  <c r="H93"/>
  <c r="G109"/>
  <c r="G108"/>
  <c r="E100"/>
  <c r="E101"/>
  <c r="H104"/>
  <c r="H105"/>
  <c r="E5"/>
  <c r="E4"/>
  <c r="G9"/>
  <c r="G8"/>
  <c r="H12"/>
  <c r="H13"/>
  <c r="B20"/>
  <c r="B21"/>
  <c r="Y69"/>
  <c r="Y68"/>
  <c r="U64"/>
  <c r="U65"/>
  <c r="Y72"/>
  <c r="Y73"/>
  <c r="X76"/>
  <c r="X77"/>
  <c r="W65"/>
  <c r="W64"/>
  <c r="K89"/>
  <c r="K88"/>
  <c r="Q101"/>
  <c r="Q100"/>
  <c r="L92"/>
  <c r="L93"/>
  <c r="E61"/>
  <c r="E60"/>
  <c r="F64"/>
  <c r="F65"/>
  <c r="G68"/>
  <c r="G69"/>
  <c r="H72"/>
  <c r="H73"/>
  <c r="B96"/>
  <c r="B97"/>
  <c r="G104"/>
  <c r="G105"/>
  <c r="F92"/>
  <c r="F93"/>
  <c r="C109"/>
  <c r="C108"/>
  <c r="B92"/>
  <c r="B93"/>
  <c r="H96"/>
  <c r="H97"/>
  <c r="C4"/>
  <c r="C5"/>
  <c r="C12"/>
  <c r="C13"/>
  <c r="D16"/>
  <c r="D17"/>
  <c r="E21"/>
  <c r="E20"/>
  <c r="W76"/>
  <c r="W77"/>
  <c r="W68"/>
  <c r="W69"/>
  <c r="V76"/>
  <c r="V77"/>
  <c r="Y61"/>
  <c r="Y60"/>
  <c r="N88"/>
  <c r="N89"/>
  <c r="Q88"/>
  <c r="Q89"/>
  <c r="M96"/>
  <c r="M97"/>
  <c r="O100"/>
  <c r="O101"/>
  <c r="H60"/>
  <c r="H61"/>
  <c r="B68"/>
  <c r="B69"/>
  <c r="C73"/>
  <c r="C72"/>
  <c r="D76"/>
  <c r="D77"/>
  <c r="C96"/>
  <c r="C97"/>
  <c r="C88"/>
  <c r="C89"/>
  <c r="E97"/>
  <c r="E96"/>
  <c r="D100"/>
  <c r="D101"/>
  <c r="G93"/>
  <c r="G92"/>
  <c r="G5"/>
  <c r="G4"/>
  <c r="E8"/>
  <c r="E9"/>
  <c r="F12"/>
  <c r="F13"/>
  <c r="G17"/>
  <c r="G16"/>
  <c r="H20"/>
  <c r="H21"/>
  <c r="V64"/>
  <c r="V65"/>
  <c r="Z72"/>
  <c r="Z73"/>
  <c r="Y64"/>
  <c r="Y65"/>
  <c r="X64"/>
  <c r="X65"/>
  <c r="K100"/>
  <c r="K101"/>
  <c r="N100"/>
  <c r="N101"/>
  <c r="M93"/>
  <c r="M92"/>
  <c r="O97"/>
  <c r="O96"/>
  <c r="M54"/>
  <c r="M51"/>
  <c r="O38"/>
  <c r="O35"/>
  <c r="N42"/>
  <c r="N39"/>
  <c r="P38"/>
  <c r="P35"/>
  <c r="M46"/>
  <c r="M43"/>
  <c r="O34"/>
  <c r="O31"/>
  <c r="M50"/>
  <c r="M47"/>
  <c r="K54"/>
  <c r="K51"/>
  <c r="O50"/>
  <c r="O47"/>
  <c r="Q54"/>
  <c r="Q51"/>
  <c r="N34"/>
  <c r="N31"/>
  <c r="O46"/>
  <c r="O43"/>
  <c r="Q38"/>
  <c r="Q35"/>
  <c r="L50"/>
  <c r="L47"/>
  <c r="M42"/>
  <c r="M39"/>
  <c r="P54"/>
  <c r="P51"/>
  <c r="O54"/>
  <c r="O51"/>
  <c r="Q42"/>
  <c r="Q39"/>
  <c r="L46"/>
  <c r="L43"/>
  <c r="V54"/>
  <c r="V51"/>
  <c r="T46"/>
  <c r="T43"/>
  <c r="U38"/>
  <c r="U35"/>
  <c r="X50"/>
  <c r="X47"/>
  <c r="V42"/>
  <c r="V39"/>
  <c r="W54"/>
  <c r="W51"/>
  <c r="W46"/>
  <c r="W43"/>
  <c r="U34"/>
  <c r="U31"/>
  <c r="T50"/>
  <c r="T47"/>
  <c r="X34"/>
  <c r="X31"/>
  <c r="U6"/>
  <c r="U3"/>
  <c r="U10"/>
  <c r="U7"/>
  <c r="X10"/>
  <c r="X7"/>
  <c r="Y18"/>
  <c r="Y15"/>
  <c r="U18"/>
  <c r="U15"/>
  <c r="T6"/>
  <c r="T3"/>
  <c r="T10"/>
  <c r="T7"/>
  <c r="K38"/>
  <c r="K35"/>
  <c r="K50"/>
  <c r="K47"/>
  <c r="M34"/>
  <c r="M31"/>
  <c r="L54"/>
  <c r="L51"/>
  <c r="Q50"/>
  <c r="Q47"/>
  <c r="K42"/>
  <c r="K39"/>
  <c r="L42"/>
  <c r="L39"/>
  <c r="N46"/>
  <c r="N43"/>
  <c r="P42"/>
  <c r="P39"/>
  <c r="O42"/>
  <c r="O39"/>
  <c r="Z54"/>
  <c r="Z51"/>
  <c r="Z46"/>
  <c r="Z43"/>
  <c r="T38"/>
  <c r="T35"/>
  <c r="Y50"/>
  <c r="Y47"/>
  <c r="U42"/>
  <c r="U39"/>
  <c r="Z38"/>
  <c r="Z35"/>
  <c r="Y46"/>
  <c r="Y43"/>
  <c r="T34"/>
  <c r="T31"/>
  <c r="V50"/>
  <c r="V47"/>
  <c r="W42"/>
  <c r="W39"/>
  <c r="W34"/>
  <c r="W31"/>
  <c r="Y14"/>
  <c r="Y11"/>
  <c r="X14"/>
  <c r="X11"/>
  <c r="Z18"/>
  <c r="Z15"/>
  <c r="T14"/>
  <c r="T11"/>
  <c r="Z10"/>
  <c r="Z7"/>
  <c r="Y10"/>
  <c r="Y7"/>
  <c r="V10"/>
  <c r="V7"/>
  <c r="G60"/>
  <c r="G61"/>
  <c r="D64"/>
  <c r="D65"/>
  <c r="E69"/>
  <c r="E68"/>
  <c r="F72"/>
  <c r="F73"/>
  <c r="G76"/>
  <c r="G77"/>
  <c r="D96"/>
  <c r="D97"/>
  <c r="E108"/>
  <c r="E109"/>
  <c r="C104"/>
  <c r="C105"/>
  <c r="H100"/>
  <c r="H101"/>
  <c r="B108"/>
  <c r="B109"/>
  <c r="F5"/>
  <c r="F4"/>
  <c r="H8"/>
  <c r="H9"/>
  <c r="B16"/>
  <c r="B17"/>
  <c r="C20"/>
  <c r="C21"/>
  <c r="W60"/>
  <c r="W61"/>
  <c r="U69"/>
  <c r="U68"/>
  <c r="T60"/>
  <c r="T61"/>
  <c r="V60"/>
  <c r="V61"/>
  <c r="X68"/>
  <c r="X69"/>
  <c r="K97"/>
  <c r="K96"/>
  <c r="P92"/>
  <c r="P93"/>
  <c r="P100"/>
  <c r="P101"/>
  <c r="D60"/>
  <c r="D61"/>
  <c r="F60"/>
  <c r="F61"/>
  <c r="D68"/>
  <c r="D69"/>
  <c r="E72"/>
  <c r="E73"/>
  <c r="F76"/>
  <c r="F77"/>
  <c r="F88"/>
  <c r="F89"/>
  <c r="B100"/>
  <c r="B101"/>
  <c r="D88"/>
  <c r="D89"/>
  <c r="B104"/>
  <c r="B105"/>
  <c r="E105"/>
  <c r="E104"/>
  <c r="B8"/>
  <c r="B9"/>
  <c r="C9"/>
  <c r="C8"/>
  <c r="D12"/>
  <c r="D13"/>
  <c r="E16"/>
  <c r="E17"/>
  <c r="F20"/>
  <c r="F21"/>
  <c r="U61"/>
  <c r="U60"/>
  <c r="U77"/>
  <c r="U76"/>
  <c r="W73"/>
  <c r="W72"/>
  <c r="Z68"/>
  <c r="Z69"/>
  <c r="L100"/>
  <c r="L101"/>
  <c r="Q96"/>
  <c r="Q97"/>
  <c r="L88"/>
  <c r="L89"/>
  <c r="L96"/>
  <c r="L97"/>
  <c r="C65"/>
  <c r="C64"/>
  <c r="C68"/>
  <c r="C69"/>
  <c r="D72"/>
  <c r="D73"/>
  <c r="E77"/>
  <c r="E76"/>
  <c r="H88"/>
  <c r="H89"/>
  <c r="D92"/>
  <c r="D93"/>
  <c r="F100"/>
  <c r="F101"/>
  <c r="F96"/>
  <c r="F97"/>
  <c r="G88"/>
  <c r="G89"/>
  <c r="D5"/>
  <c r="D4"/>
  <c r="F8"/>
  <c r="F9"/>
  <c r="G12"/>
  <c r="G13"/>
  <c r="H16"/>
  <c r="H17"/>
  <c r="X60"/>
  <c r="X61"/>
  <c r="U72"/>
  <c r="U73"/>
  <c r="Z64"/>
  <c r="Z65"/>
  <c r="T64"/>
  <c r="T65"/>
  <c r="Y77"/>
  <c r="Y76"/>
  <c r="N92"/>
  <c r="N93"/>
  <c r="Q93"/>
  <c r="Q92"/>
  <c r="M101"/>
  <c r="M100"/>
  <c r="B60"/>
  <c r="B61"/>
  <c r="E64"/>
  <c r="E65"/>
  <c r="F68"/>
  <c r="F69"/>
  <c r="G73"/>
  <c r="G72"/>
  <c r="H76"/>
  <c r="H77"/>
  <c r="D104"/>
  <c r="D105"/>
  <c r="B88"/>
  <c r="B89"/>
  <c r="F104"/>
  <c r="F105"/>
  <c r="G96"/>
  <c r="G97"/>
  <c r="F108"/>
  <c r="F109"/>
  <c r="B4"/>
  <c r="B5"/>
  <c r="B12"/>
  <c r="B13"/>
  <c r="C17"/>
  <c r="C16"/>
  <c r="D20"/>
  <c r="D21"/>
  <c r="T68"/>
  <c r="T69"/>
  <c r="T76"/>
  <c r="T77"/>
  <c r="V68"/>
  <c r="V69"/>
  <c r="T72"/>
  <c r="T73"/>
  <c r="X72"/>
  <c r="X73"/>
  <c r="N96"/>
  <c r="N97"/>
  <c r="M88"/>
  <c r="M89"/>
  <c r="O92"/>
  <c r="O93"/>
  <c r="Q46"/>
  <c r="Q43"/>
  <c r="N38"/>
  <c r="N35"/>
  <c r="P50"/>
  <c r="P47"/>
  <c r="K34"/>
  <c r="K31"/>
  <c r="P46"/>
  <c r="P43"/>
  <c r="N54"/>
  <c r="N51"/>
  <c r="L34"/>
  <c r="L31"/>
  <c r="Q34"/>
  <c r="Q31"/>
  <c r="K46"/>
  <c r="K43"/>
  <c r="N50"/>
  <c r="N47"/>
  <c r="P34"/>
  <c r="P31"/>
  <c r="U54"/>
  <c r="U51"/>
  <c r="W50"/>
  <c r="W47"/>
  <c r="W38"/>
  <c r="W35"/>
  <c r="T54"/>
  <c r="T51"/>
  <c r="X46"/>
  <c r="X43"/>
  <c r="Y38"/>
  <c r="Y35"/>
  <c r="Z50"/>
  <c r="Z47"/>
  <c r="Y42"/>
  <c r="Y39"/>
  <c r="X54"/>
  <c r="X51"/>
  <c r="X42"/>
  <c r="X39"/>
  <c r="Z34"/>
  <c r="Z31"/>
  <c r="V18"/>
  <c r="V15"/>
  <c r="W10"/>
  <c r="W7"/>
  <c r="Z6"/>
  <c r="Z3"/>
  <c r="Y6"/>
  <c r="Y3"/>
  <c r="X6"/>
  <c r="X3"/>
  <c r="W18"/>
  <c r="W15"/>
  <c r="W6"/>
  <c r="W3"/>
  <c r="O6" i="13"/>
  <c r="O10"/>
  <c r="K12"/>
  <c r="K6"/>
  <c r="J6"/>
  <c r="L10"/>
  <c r="I6"/>
  <c r="D20" i="11"/>
  <c r="D19"/>
  <c r="K10" i="13"/>
  <c r="N12"/>
  <c r="O8"/>
  <c r="L6"/>
  <c r="N10"/>
  <c r="I8"/>
  <c r="A20" i="11" s="1"/>
  <c r="J8" i="13"/>
  <c r="N8"/>
  <c r="M10"/>
  <c r="K8"/>
  <c r="M12"/>
  <c r="J10"/>
  <c r="J12"/>
  <c r="I10"/>
  <c r="M6"/>
  <c r="L12"/>
  <c r="N6"/>
  <c r="I12"/>
  <c r="M8"/>
  <c r="O12"/>
  <c r="C18" i="11"/>
  <c r="G21"/>
  <c r="B24"/>
  <c r="R51" i="13"/>
  <c r="W55"/>
  <c r="T51"/>
  <c r="T57"/>
  <c r="W53"/>
  <c r="U57"/>
  <c r="V53"/>
  <c r="R59"/>
  <c r="S51"/>
  <c r="Q55"/>
  <c r="Q51"/>
  <c r="R57"/>
  <c r="T53"/>
  <c r="W57"/>
  <c r="S53"/>
  <c r="Q57"/>
  <c r="U51"/>
  <c r="V57"/>
  <c r="V55"/>
  <c r="Q59"/>
  <c r="R55"/>
  <c r="W51"/>
  <c r="U55"/>
  <c r="R53"/>
  <c r="U53"/>
  <c r="S55"/>
  <c r="Q53"/>
  <c r="T55"/>
  <c r="V51"/>
  <c r="S57"/>
  <c r="N21"/>
  <c r="I27"/>
  <c r="I21"/>
  <c r="I25"/>
  <c r="J23"/>
  <c r="O27"/>
  <c r="M23"/>
  <c r="N27"/>
  <c r="J21"/>
  <c r="N25"/>
  <c r="O23"/>
  <c r="L21"/>
  <c r="K27"/>
  <c r="I23"/>
  <c r="J27"/>
  <c r="J25"/>
  <c r="K23"/>
  <c r="L27"/>
  <c r="L25"/>
  <c r="O21"/>
  <c r="O25"/>
  <c r="L23"/>
  <c r="M27"/>
  <c r="M21"/>
  <c r="M25"/>
  <c r="N23"/>
  <c r="K21"/>
  <c r="K25"/>
  <c r="J29"/>
  <c r="I29"/>
  <c r="K29"/>
  <c r="L29"/>
  <c r="M29"/>
  <c r="N29"/>
  <c r="O29"/>
  <c r="I31"/>
  <c r="J31"/>
  <c r="K31"/>
  <c r="L31"/>
  <c r="M31"/>
  <c r="N31"/>
  <c r="O31"/>
  <c r="E38"/>
  <c r="E42"/>
  <c r="B40"/>
  <c r="E36"/>
  <c r="E40"/>
  <c r="B38"/>
  <c r="F42"/>
  <c r="A38"/>
  <c r="A42"/>
  <c r="D38"/>
  <c r="A36"/>
  <c r="A40"/>
  <c r="D36"/>
  <c r="B42"/>
  <c r="G36"/>
  <c r="G40"/>
  <c r="F36"/>
  <c r="D42"/>
  <c r="G38"/>
  <c r="G42"/>
  <c r="D40"/>
  <c r="C36"/>
  <c r="C40"/>
  <c r="B36"/>
  <c r="F40"/>
  <c r="C38"/>
  <c r="C42"/>
  <c r="F38"/>
  <c r="J17" i="11"/>
  <c r="J18"/>
  <c r="N25"/>
  <c r="N26"/>
  <c r="K24"/>
  <c r="K23"/>
  <c r="U27"/>
  <c r="U28"/>
  <c r="T25"/>
  <c r="T26"/>
  <c r="O17"/>
  <c r="O18"/>
  <c r="R22"/>
  <c r="R21"/>
  <c r="S8"/>
  <c r="S7"/>
  <c r="U9"/>
  <c r="U10"/>
  <c r="O8"/>
  <c r="O7"/>
  <c r="T5"/>
  <c r="T6"/>
  <c r="K20"/>
  <c r="K19"/>
  <c r="M26"/>
  <c r="M25"/>
  <c r="H18"/>
  <c r="H17"/>
  <c r="M24"/>
  <c r="M23"/>
  <c r="K28"/>
  <c r="K27"/>
  <c r="I18"/>
  <c r="I17"/>
  <c r="N17"/>
  <c r="N18"/>
  <c r="H23"/>
  <c r="H24"/>
  <c r="K26"/>
  <c r="K25"/>
  <c r="M17"/>
  <c r="M18"/>
  <c r="P28"/>
  <c r="P27"/>
  <c r="R26"/>
  <c r="R25"/>
  <c r="R20"/>
  <c r="R19"/>
  <c r="O27"/>
  <c r="O28"/>
  <c r="S23"/>
  <c r="S24"/>
  <c r="T20"/>
  <c r="T19"/>
  <c r="U25"/>
  <c r="U26"/>
  <c r="T22"/>
  <c r="T21"/>
  <c r="S27"/>
  <c r="S28"/>
  <c r="S22"/>
  <c r="S21"/>
  <c r="U17"/>
  <c r="U18"/>
  <c r="Q10"/>
  <c r="Q9"/>
  <c r="R6"/>
  <c r="R5"/>
  <c r="U4"/>
  <c r="U3"/>
  <c r="T3"/>
  <c r="T4"/>
  <c r="S4"/>
  <c r="S3"/>
  <c r="R9"/>
  <c r="R10"/>
  <c r="R3"/>
  <c r="R4"/>
  <c r="H19"/>
  <c r="H20"/>
  <c r="I28"/>
  <c r="I27"/>
  <c r="I21"/>
  <c r="I22"/>
  <c r="M22"/>
  <c r="M21"/>
  <c r="U24"/>
  <c r="U23"/>
  <c r="P21"/>
  <c r="P22"/>
  <c r="T24"/>
  <c r="T23"/>
  <c r="Q25"/>
  <c r="Q26"/>
  <c r="T8"/>
  <c r="T7"/>
  <c r="U6"/>
  <c r="U5"/>
  <c r="N24"/>
  <c r="N23"/>
  <c r="J28"/>
  <c r="J27"/>
  <c r="L19"/>
  <c r="L20"/>
  <c r="K22"/>
  <c r="K21"/>
  <c r="M20"/>
  <c r="M19"/>
  <c r="J24"/>
  <c r="J23"/>
  <c r="L18"/>
  <c r="L17"/>
  <c r="J25"/>
  <c r="J26"/>
  <c r="H27"/>
  <c r="H28"/>
  <c r="I20"/>
  <c r="I19"/>
  <c r="J20"/>
  <c r="J19"/>
  <c r="P26"/>
  <c r="P25"/>
  <c r="U21"/>
  <c r="U22"/>
  <c r="Q19"/>
  <c r="Q20"/>
  <c r="P24"/>
  <c r="P23"/>
  <c r="S19"/>
  <c r="S20"/>
  <c r="T28"/>
  <c r="T27"/>
  <c r="O21"/>
  <c r="O22"/>
  <c r="Q17"/>
  <c r="Q18"/>
  <c r="Q23"/>
  <c r="Q24"/>
  <c r="T17"/>
  <c r="T18"/>
  <c r="O9"/>
  <c r="O10"/>
  <c r="U8"/>
  <c r="U7"/>
  <c r="R7"/>
  <c r="R8"/>
  <c r="Q3"/>
  <c r="Q4"/>
  <c r="S10"/>
  <c r="S9"/>
  <c r="Q7"/>
  <c r="Q8"/>
  <c r="P7"/>
  <c r="P8"/>
  <c r="H26"/>
  <c r="H25"/>
  <c r="H22"/>
  <c r="H21"/>
  <c r="L22"/>
  <c r="L21"/>
  <c r="O19"/>
  <c r="O20"/>
  <c r="U20"/>
  <c r="U19"/>
  <c r="R18"/>
  <c r="R17"/>
  <c r="Q6"/>
  <c r="Q5"/>
  <c r="L26"/>
  <c r="L25"/>
  <c r="N28"/>
  <c r="N27"/>
  <c r="K18"/>
  <c r="K17"/>
  <c r="L23"/>
  <c r="L24"/>
  <c r="N20"/>
  <c r="N19"/>
  <c r="I26"/>
  <c r="I25"/>
  <c r="J21"/>
  <c r="J22"/>
  <c r="M28"/>
  <c r="M27"/>
  <c r="L27"/>
  <c r="L28"/>
  <c r="N21"/>
  <c r="N22"/>
  <c r="I24"/>
  <c r="I23"/>
  <c r="Q27"/>
  <c r="Q28"/>
  <c r="O23"/>
  <c r="O24"/>
  <c r="P20"/>
  <c r="P19"/>
  <c r="S26"/>
  <c r="S25"/>
  <c r="Q21"/>
  <c r="Q22"/>
  <c r="R28"/>
  <c r="R27"/>
  <c r="R23"/>
  <c r="R24"/>
  <c r="P18"/>
  <c r="P17"/>
  <c r="O25"/>
  <c r="O26"/>
  <c r="S18"/>
  <c r="S17"/>
  <c r="P4"/>
  <c r="P3"/>
  <c r="P5"/>
  <c r="P6"/>
  <c r="S6"/>
  <c r="S5"/>
  <c r="T10"/>
  <c r="T9"/>
  <c r="P9"/>
  <c r="P10"/>
  <c r="O4"/>
  <c r="O3"/>
  <c r="O5"/>
  <c r="O6"/>
  <c r="P70" i="15" l="1"/>
  <c r="P67"/>
  <c r="N70"/>
  <c r="N67"/>
  <c r="P62"/>
  <c r="P59"/>
  <c r="N62"/>
  <c r="N59"/>
  <c r="K74"/>
  <c r="K71"/>
  <c r="O70"/>
  <c r="O67"/>
  <c r="O66"/>
  <c r="O63"/>
  <c r="N26"/>
  <c r="N23"/>
  <c r="Q22"/>
  <c r="Q19"/>
  <c r="M22"/>
  <c r="M19"/>
  <c r="M6"/>
  <c r="M3"/>
  <c r="O18"/>
  <c r="O15"/>
  <c r="N14"/>
  <c r="N11"/>
  <c r="L18"/>
  <c r="L15"/>
  <c r="Q10"/>
  <c r="Q7"/>
  <c r="O10"/>
  <c r="O7"/>
  <c r="K6"/>
  <c r="K3"/>
  <c r="Y90"/>
  <c r="Y87"/>
  <c r="X94"/>
  <c r="X91"/>
  <c r="U98"/>
  <c r="U95"/>
  <c r="X90"/>
  <c r="X87"/>
  <c r="W94"/>
  <c r="W91"/>
  <c r="V90"/>
  <c r="V87"/>
  <c r="Z94"/>
  <c r="Z91"/>
  <c r="U90"/>
  <c r="U87"/>
  <c r="B46"/>
  <c r="B43"/>
  <c r="A22" i="11"/>
  <c r="B42" i="15"/>
  <c r="B39"/>
  <c r="C20" i="11"/>
  <c r="D38" i="15"/>
  <c r="D35"/>
  <c r="A19" i="11"/>
  <c r="B38" i="15"/>
  <c r="B35"/>
  <c r="F24" i="11"/>
  <c r="G46" i="15"/>
  <c r="G43"/>
  <c r="A18" i="11"/>
  <c r="B34" i="15"/>
  <c r="B31"/>
  <c r="C23" i="11"/>
  <c r="D46" i="15"/>
  <c r="D43"/>
  <c r="W5"/>
  <c r="W4"/>
  <c r="X4"/>
  <c r="X5"/>
  <c r="Z5"/>
  <c r="Z4"/>
  <c r="V16"/>
  <c r="V17"/>
  <c r="X40"/>
  <c r="X41"/>
  <c r="Y41"/>
  <c r="Y40"/>
  <c r="Y36"/>
  <c r="Y37"/>
  <c r="T52"/>
  <c r="T53"/>
  <c r="W48"/>
  <c r="W49"/>
  <c r="P32"/>
  <c r="P33"/>
  <c r="K44"/>
  <c r="K45"/>
  <c r="L32"/>
  <c r="L33"/>
  <c r="P44"/>
  <c r="P45"/>
  <c r="P48"/>
  <c r="P49"/>
  <c r="Q45"/>
  <c r="Q44"/>
  <c r="Y8"/>
  <c r="Y9"/>
  <c r="T12"/>
  <c r="T13"/>
  <c r="X12"/>
  <c r="X13"/>
  <c r="W32"/>
  <c r="W33"/>
  <c r="V48"/>
  <c r="V49"/>
  <c r="Y44"/>
  <c r="Y45"/>
  <c r="U41"/>
  <c r="U40"/>
  <c r="T36"/>
  <c r="T37"/>
  <c r="Z52"/>
  <c r="Z53"/>
  <c r="P40"/>
  <c r="P41"/>
  <c r="L40"/>
  <c r="L41"/>
  <c r="Q48"/>
  <c r="Q49"/>
  <c r="M32"/>
  <c r="M33"/>
  <c r="K36"/>
  <c r="K37"/>
  <c r="T4"/>
  <c r="T5"/>
  <c r="Y16"/>
  <c r="Y17"/>
  <c r="U8"/>
  <c r="U9"/>
  <c r="X32"/>
  <c r="X33"/>
  <c r="U33"/>
  <c r="U32"/>
  <c r="W53"/>
  <c r="W52"/>
  <c r="X48"/>
  <c r="X49"/>
  <c r="T44"/>
  <c r="T45"/>
  <c r="L44"/>
  <c r="L45"/>
  <c r="O52"/>
  <c r="O53"/>
  <c r="M40"/>
  <c r="M41"/>
  <c r="Q37"/>
  <c r="Q36"/>
  <c r="N32"/>
  <c r="N33"/>
  <c r="O49"/>
  <c r="O48"/>
  <c r="M48"/>
  <c r="M49"/>
  <c r="M45"/>
  <c r="M44"/>
  <c r="N40"/>
  <c r="N41"/>
  <c r="M53"/>
  <c r="M52"/>
  <c r="U13"/>
  <c r="U12"/>
  <c r="X16"/>
  <c r="X17"/>
  <c r="W12"/>
  <c r="W13"/>
  <c r="T16"/>
  <c r="T17"/>
  <c r="V44"/>
  <c r="V45"/>
  <c r="T40"/>
  <c r="T41"/>
  <c r="X36"/>
  <c r="X37"/>
  <c r="V36"/>
  <c r="V37"/>
  <c r="U49"/>
  <c r="U48"/>
  <c r="L36"/>
  <c r="L37"/>
  <c r="M66"/>
  <c r="M63"/>
  <c r="M62"/>
  <c r="M59"/>
  <c r="N74"/>
  <c r="N71"/>
  <c r="L74"/>
  <c r="L71"/>
  <c r="N66"/>
  <c r="N63"/>
  <c r="L66"/>
  <c r="L63"/>
  <c r="O74"/>
  <c r="O71"/>
  <c r="O26"/>
  <c r="O23"/>
  <c r="K26"/>
  <c r="K23"/>
  <c r="N22"/>
  <c r="N19"/>
  <c r="M14"/>
  <c r="M11"/>
  <c r="O6"/>
  <c r="O3"/>
  <c r="Q6"/>
  <c r="Q3"/>
  <c r="L14"/>
  <c r="L11"/>
  <c r="N6"/>
  <c r="N3"/>
  <c r="P18"/>
  <c r="P15"/>
  <c r="K14"/>
  <c r="K11"/>
  <c r="V102"/>
  <c r="V99"/>
  <c r="V98"/>
  <c r="V95"/>
  <c r="Z90"/>
  <c r="Z87"/>
  <c r="Y102"/>
  <c r="Y99"/>
  <c r="Z102"/>
  <c r="Z99"/>
  <c r="T98"/>
  <c r="T95"/>
  <c r="X102"/>
  <c r="X99"/>
  <c r="Z98"/>
  <c r="Z95"/>
  <c r="F38"/>
  <c r="F35"/>
  <c r="F34"/>
  <c r="F31"/>
  <c r="F46"/>
  <c r="F43"/>
  <c r="B20" i="11"/>
  <c r="C38" i="15"/>
  <c r="C35"/>
  <c r="H38"/>
  <c r="H35"/>
  <c r="C17" i="11"/>
  <c r="D34" i="15"/>
  <c r="D31"/>
  <c r="M74"/>
  <c r="M71"/>
  <c r="M70"/>
  <c r="M67"/>
  <c r="Q66"/>
  <c r="Q63"/>
  <c r="Q62"/>
  <c r="Q59"/>
  <c r="K62"/>
  <c r="K59"/>
  <c r="P74"/>
  <c r="P71"/>
  <c r="L70"/>
  <c r="L67"/>
  <c r="P26"/>
  <c r="P23"/>
  <c r="L26"/>
  <c r="L23"/>
  <c r="O22"/>
  <c r="O19"/>
  <c r="L22"/>
  <c r="L19"/>
  <c r="O14"/>
  <c r="O11"/>
  <c r="Q14"/>
  <c r="Q11"/>
  <c r="M10"/>
  <c r="M7"/>
  <c r="M18"/>
  <c r="M15"/>
  <c r="L6"/>
  <c r="L3"/>
  <c r="L10"/>
  <c r="L7"/>
  <c r="P6"/>
  <c r="P3"/>
  <c r="T94"/>
  <c r="T91"/>
  <c r="X98"/>
  <c r="X95"/>
  <c r="Y98"/>
  <c r="Y95"/>
  <c r="V94"/>
  <c r="V91"/>
  <c r="T90"/>
  <c r="T87"/>
  <c r="Y94"/>
  <c r="Y91"/>
  <c r="W90"/>
  <c r="W87"/>
  <c r="H46"/>
  <c r="H43"/>
  <c r="E46"/>
  <c r="E43"/>
  <c r="C42"/>
  <c r="C39"/>
  <c r="F20" i="11"/>
  <c r="G38" i="15"/>
  <c r="G35"/>
  <c r="E34"/>
  <c r="E31"/>
  <c r="B17" i="11"/>
  <c r="C34" i="15"/>
  <c r="C31"/>
  <c r="G17" i="11"/>
  <c r="H34" i="15"/>
  <c r="H31"/>
  <c r="W17"/>
  <c r="W16"/>
  <c r="Y5"/>
  <c r="Y4"/>
  <c r="W9"/>
  <c r="W8"/>
  <c r="Z32"/>
  <c r="Z33"/>
  <c r="X52"/>
  <c r="X53"/>
  <c r="Z48"/>
  <c r="Z49"/>
  <c r="X44"/>
  <c r="X45"/>
  <c r="W37"/>
  <c r="W36"/>
  <c r="U52"/>
  <c r="U53"/>
  <c r="N48"/>
  <c r="N49"/>
  <c r="Q32"/>
  <c r="Q33"/>
  <c r="N52"/>
  <c r="N53"/>
  <c r="K33"/>
  <c r="K32"/>
  <c r="N36"/>
  <c r="N37"/>
  <c r="V8"/>
  <c r="V9"/>
  <c r="Z8"/>
  <c r="Z9"/>
  <c r="Z16"/>
  <c r="Z17"/>
  <c r="Y13"/>
  <c r="Y12"/>
  <c r="W40"/>
  <c r="W41"/>
  <c r="T32"/>
  <c r="T33"/>
  <c r="Z36"/>
  <c r="Z37"/>
  <c r="Y49"/>
  <c r="Y48"/>
  <c r="Z44"/>
  <c r="Z45"/>
  <c r="O41"/>
  <c r="O40"/>
  <c r="N44"/>
  <c r="N45"/>
  <c r="K41"/>
  <c r="K40"/>
  <c r="L52"/>
  <c r="L53"/>
  <c r="K49"/>
  <c r="K48"/>
  <c r="T8"/>
  <c r="T9"/>
  <c r="U16"/>
  <c r="U17"/>
  <c r="X8"/>
  <c r="X9"/>
  <c r="U5"/>
  <c r="U4"/>
  <c r="T48"/>
  <c r="T49"/>
  <c r="W45"/>
  <c r="W44"/>
  <c r="V40"/>
  <c r="V41"/>
  <c r="U36"/>
  <c r="U37"/>
  <c r="V52"/>
  <c r="V53"/>
  <c r="Q40"/>
  <c r="Q41"/>
  <c r="P52"/>
  <c r="P53"/>
  <c r="L48"/>
  <c r="L49"/>
  <c r="O44"/>
  <c r="O45"/>
  <c r="Q53"/>
  <c r="Q52"/>
  <c r="K52"/>
  <c r="K53"/>
  <c r="O33"/>
  <c r="O32"/>
  <c r="P36"/>
  <c r="P37"/>
  <c r="O36"/>
  <c r="O37"/>
  <c r="E36"/>
  <c r="E37"/>
  <c r="V12"/>
  <c r="V13"/>
  <c r="V5"/>
  <c r="V4"/>
  <c r="Z12"/>
  <c r="Z13"/>
  <c r="Y33"/>
  <c r="Y32"/>
  <c r="V32"/>
  <c r="V33"/>
  <c r="Y52"/>
  <c r="Y53"/>
  <c r="U44"/>
  <c r="U45"/>
  <c r="Z40"/>
  <c r="Z41"/>
  <c r="M37"/>
  <c r="M36"/>
  <c r="P66"/>
  <c r="P63"/>
  <c r="L62"/>
  <c r="L59"/>
  <c r="Q74"/>
  <c r="Q71"/>
  <c r="Q70"/>
  <c r="Q67"/>
  <c r="K70"/>
  <c r="K67"/>
  <c r="K66"/>
  <c r="K63"/>
  <c r="O62"/>
  <c r="O59"/>
  <c r="Q26"/>
  <c r="Q23"/>
  <c r="M26"/>
  <c r="M23"/>
  <c r="P22"/>
  <c r="P19"/>
  <c r="K22"/>
  <c r="K19"/>
  <c r="P10"/>
  <c r="P7"/>
  <c r="N10"/>
  <c r="N7"/>
  <c r="N18"/>
  <c r="N15"/>
  <c r="K10"/>
  <c r="K7"/>
  <c r="P14"/>
  <c r="P11"/>
  <c r="Q18"/>
  <c r="Q15"/>
  <c r="K18"/>
  <c r="K15"/>
  <c r="W98"/>
  <c r="W95"/>
  <c r="U94"/>
  <c r="U91"/>
  <c r="T106"/>
  <c r="T103"/>
  <c r="T102"/>
  <c r="T99"/>
  <c r="U102"/>
  <c r="U99"/>
  <c r="U106"/>
  <c r="U103"/>
  <c r="W102"/>
  <c r="W99"/>
  <c r="G34"/>
  <c r="G31"/>
  <c r="B23" i="11"/>
  <c r="C46" i="15"/>
  <c r="C43"/>
  <c r="E22" i="11"/>
  <c r="F42" i="15"/>
  <c r="F39"/>
  <c r="F21" i="11"/>
  <c r="G42" i="15"/>
  <c r="G39"/>
  <c r="C21" i="11"/>
  <c r="D42" i="15"/>
  <c r="D39"/>
  <c r="D22" i="11"/>
  <c r="E42" i="15"/>
  <c r="E39"/>
  <c r="G22" i="11"/>
  <c r="H42" i="15"/>
  <c r="H39"/>
  <c r="A17" i="11"/>
  <c r="C22"/>
  <c r="F23"/>
  <c r="C19"/>
  <c r="C24"/>
  <c r="B18"/>
  <c r="F19"/>
  <c r="D21"/>
  <c r="G18"/>
  <c r="A21"/>
  <c r="E21"/>
  <c r="F22"/>
  <c r="E19"/>
  <c r="E20"/>
  <c r="E18"/>
  <c r="E17"/>
  <c r="B21"/>
  <c r="B22"/>
  <c r="D18"/>
  <c r="D17"/>
  <c r="B19"/>
  <c r="A23"/>
  <c r="A24"/>
  <c r="E23"/>
  <c r="E24"/>
  <c r="G23"/>
  <c r="G24"/>
  <c r="D24"/>
  <c r="D23"/>
  <c r="G20"/>
  <c r="G19"/>
  <c r="F18"/>
  <c r="F17"/>
  <c r="S47"/>
  <c r="S48"/>
  <c r="S45"/>
  <c r="S46"/>
  <c r="R48"/>
  <c r="R47"/>
  <c r="P45"/>
  <c r="P46"/>
  <c r="Q52"/>
  <c r="Q51"/>
  <c r="Q49"/>
  <c r="Q50"/>
  <c r="U46"/>
  <c r="U45"/>
  <c r="T51"/>
  <c r="T52"/>
  <c r="U51"/>
  <c r="U52"/>
  <c r="O49"/>
  <c r="O50"/>
  <c r="S52"/>
  <c r="S51"/>
  <c r="U50"/>
  <c r="U49"/>
  <c r="P49"/>
  <c r="P50"/>
  <c r="Q46"/>
  <c r="Q45"/>
  <c r="O48"/>
  <c r="O47"/>
  <c r="S50"/>
  <c r="S49"/>
  <c r="T49"/>
  <c r="T50"/>
  <c r="Q48"/>
  <c r="Q47"/>
  <c r="O46"/>
  <c r="O45"/>
  <c r="T48"/>
  <c r="T47"/>
  <c r="R46"/>
  <c r="R45"/>
  <c r="T45"/>
  <c r="T46"/>
  <c r="U47"/>
  <c r="U48"/>
  <c r="R50"/>
  <c r="R49"/>
  <c r="P47"/>
  <c r="P48"/>
  <c r="O53"/>
  <c r="O54"/>
  <c r="O51"/>
  <c r="O52"/>
  <c r="P52"/>
  <c r="P51"/>
  <c r="P54"/>
  <c r="P53"/>
  <c r="R51"/>
  <c r="R52"/>
  <c r="J37"/>
  <c r="J38"/>
  <c r="N34"/>
  <c r="N33"/>
  <c r="M13"/>
  <c r="M14"/>
  <c r="I12"/>
  <c r="I11"/>
  <c r="L8"/>
  <c r="L7"/>
  <c r="J10"/>
  <c r="J9"/>
  <c r="I4"/>
  <c r="I3"/>
  <c r="M33"/>
  <c r="M34"/>
  <c r="I31"/>
  <c r="I32"/>
  <c r="N38"/>
  <c r="N37"/>
  <c r="N36"/>
  <c r="N35"/>
  <c r="H35"/>
  <c r="H36"/>
  <c r="H34"/>
  <c r="H33"/>
  <c r="L32"/>
  <c r="L31"/>
  <c r="N14"/>
  <c r="N13"/>
  <c r="J14"/>
  <c r="J13"/>
  <c r="M12"/>
  <c r="M11"/>
  <c r="H12"/>
  <c r="H11"/>
  <c r="M5"/>
  <c r="M6"/>
  <c r="K6"/>
  <c r="K5"/>
  <c r="K10"/>
  <c r="K9"/>
  <c r="H6"/>
  <c r="H5"/>
  <c r="M8"/>
  <c r="M7"/>
  <c r="N10"/>
  <c r="N9"/>
  <c r="H10"/>
  <c r="H9"/>
  <c r="J36"/>
  <c r="J35"/>
  <c r="H31"/>
  <c r="H32"/>
  <c r="M37"/>
  <c r="M38"/>
  <c r="L12"/>
  <c r="L11"/>
  <c r="J6"/>
  <c r="J5"/>
  <c r="I5"/>
  <c r="I6"/>
  <c r="M35"/>
  <c r="M36"/>
  <c r="K35"/>
  <c r="K36"/>
  <c r="M31"/>
  <c r="M32"/>
  <c r="K31"/>
  <c r="K32"/>
  <c r="H38"/>
  <c r="H37"/>
  <c r="L36"/>
  <c r="L35"/>
  <c r="L34"/>
  <c r="L33"/>
  <c r="K14"/>
  <c r="K13"/>
  <c r="N11"/>
  <c r="N12"/>
  <c r="J12"/>
  <c r="J11"/>
  <c r="J4"/>
  <c r="J3"/>
  <c r="L9"/>
  <c r="L10"/>
  <c r="K7"/>
  <c r="K8"/>
  <c r="I9"/>
  <c r="I10"/>
  <c r="N6"/>
  <c r="N5"/>
  <c r="L5"/>
  <c r="L6"/>
  <c r="H4"/>
  <c r="H3"/>
  <c r="N32"/>
  <c r="N31"/>
  <c r="I35"/>
  <c r="I36"/>
  <c r="I13"/>
  <c r="I14"/>
  <c r="N7"/>
  <c r="N8"/>
  <c r="M4"/>
  <c r="M3"/>
  <c r="J33"/>
  <c r="J34"/>
  <c r="J32"/>
  <c r="J31"/>
  <c r="K37"/>
  <c r="K38"/>
  <c r="I37"/>
  <c r="I38"/>
  <c r="K33"/>
  <c r="K34"/>
  <c r="I33"/>
  <c r="I34"/>
  <c r="L38"/>
  <c r="L37"/>
  <c r="L13"/>
  <c r="L14"/>
  <c r="H14"/>
  <c r="H13"/>
  <c r="K11"/>
  <c r="K12"/>
  <c r="J8"/>
  <c r="J7"/>
  <c r="L4"/>
  <c r="L3"/>
  <c r="N3"/>
  <c r="N4"/>
  <c r="I8"/>
  <c r="I7"/>
  <c r="K3"/>
  <c r="K4"/>
  <c r="M9"/>
  <c r="M10"/>
  <c r="H8"/>
  <c r="H7"/>
  <c r="S58" i="13"/>
  <c r="T58" s="1"/>
  <c r="Q43"/>
  <c r="R43" s="1"/>
  <c r="I43"/>
  <c r="J43" s="1"/>
  <c r="A43"/>
  <c r="B43" s="1"/>
  <c r="A15"/>
  <c r="B15" s="1"/>
  <c r="J60"/>
  <c r="K60" s="1"/>
  <c r="Q15"/>
  <c r="R15" s="1"/>
  <c r="S15" s="1"/>
  <c r="I13"/>
  <c r="J13" s="1"/>
  <c r="E41" i="15" l="1"/>
  <c r="E40"/>
  <c r="C45"/>
  <c r="C44"/>
  <c r="E44"/>
  <c r="E45"/>
  <c r="W88"/>
  <c r="W89"/>
  <c r="T88"/>
  <c r="T89"/>
  <c r="Y97"/>
  <c r="Y96"/>
  <c r="T92"/>
  <c r="T93"/>
  <c r="L8"/>
  <c r="L9"/>
  <c r="M17"/>
  <c r="M16"/>
  <c r="Q12"/>
  <c r="Q13"/>
  <c r="L20"/>
  <c r="L21"/>
  <c r="L24"/>
  <c r="L25"/>
  <c r="L68"/>
  <c r="L69"/>
  <c r="K61"/>
  <c r="K60"/>
  <c r="Q65"/>
  <c r="Q64"/>
  <c r="M73"/>
  <c r="M72"/>
  <c r="F32"/>
  <c r="F33"/>
  <c r="Z96"/>
  <c r="Z97"/>
  <c r="T96"/>
  <c r="T97"/>
  <c r="Y100"/>
  <c r="Y101"/>
  <c r="V96"/>
  <c r="V97"/>
  <c r="K13"/>
  <c r="K12"/>
  <c r="N5"/>
  <c r="N4"/>
  <c r="Q4"/>
  <c r="Q5"/>
  <c r="M12"/>
  <c r="M13"/>
  <c r="K24"/>
  <c r="K25"/>
  <c r="O72"/>
  <c r="O73"/>
  <c r="N64"/>
  <c r="N65"/>
  <c r="N72"/>
  <c r="N73"/>
  <c r="M65"/>
  <c r="M64"/>
  <c r="D44"/>
  <c r="D45"/>
  <c r="D36"/>
  <c r="D37"/>
  <c r="U89"/>
  <c r="U88"/>
  <c r="V88"/>
  <c r="V89"/>
  <c r="X88"/>
  <c r="X89"/>
  <c r="X92"/>
  <c r="X93"/>
  <c r="K4"/>
  <c r="K5"/>
  <c r="Q9"/>
  <c r="Q8"/>
  <c r="N12"/>
  <c r="N13"/>
  <c r="M4"/>
  <c r="M5"/>
  <c r="Q20"/>
  <c r="Q21"/>
  <c r="O64"/>
  <c r="O65"/>
  <c r="K72"/>
  <c r="K73"/>
  <c r="P60"/>
  <c r="P61"/>
  <c r="P68"/>
  <c r="P69"/>
  <c r="D40"/>
  <c r="D41"/>
  <c r="G32"/>
  <c r="G33"/>
  <c r="U105"/>
  <c r="U104"/>
  <c r="T100"/>
  <c r="T101"/>
  <c r="U92"/>
  <c r="U93"/>
  <c r="K16"/>
  <c r="K17"/>
  <c r="P12"/>
  <c r="P13"/>
  <c r="N16"/>
  <c r="N17"/>
  <c r="P8"/>
  <c r="P9"/>
  <c r="P20"/>
  <c r="P21"/>
  <c r="Q25"/>
  <c r="Q24"/>
  <c r="K64"/>
  <c r="K65"/>
  <c r="Q68"/>
  <c r="Q69"/>
  <c r="L60"/>
  <c r="L61"/>
  <c r="H32"/>
  <c r="H33"/>
  <c r="G37"/>
  <c r="G36"/>
  <c r="C37"/>
  <c r="C36"/>
  <c r="B32"/>
  <c r="B33"/>
  <c r="B40"/>
  <c r="B41"/>
  <c r="G40"/>
  <c r="G41"/>
  <c r="C32"/>
  <c r="C33"/>
  <c r="C40"/>
  <c r="C41"/>
  <c r="H44"/>
  <c r="H45"/>
  <c r="Y92"/>
  <c r="Y93"/>
  <c r="V92"/>
  <c r="V93"/>
  <c r="X96"/>
  <c r="X97"/>
  <c r="P4"/>
  <c r="P5"/>
  <c r="L4"/>
  <c r="L5"/>
  <c r="M9"/>
  <c r="M8"/>
  <c r="O13"/>
  <c r="O12"/>
  <c r="O21"/>
  <c r="O20"/>
  <c r="P24"/>
  <c r="P25"/>
  <c r="P72"/>
  <c r="P73"/>
  <c r="Q60"/>
  <c r="Q61"/>
  <c r="M68"/>
  <c r="M69"/>
  <c r="D32"/>
  <c r="D33"/>
  <c r="F44"/>
  <c r="F45"/>
  <c r="F36"/>
  <c r="F37"/>
  <c r="X100"/>
  <c r="X101"/>
  <c r="Z100"/>
  <c r="Z101"/>
  <c r="Z88"/>
  <c r="Z89"/>
  <c r="V100"/>
  <c r="V101"/>
  <c r="P16"/>
  <c r="P17"/>
  <c r="L12"/>
  <c r="L13"/>
  <c r="O5"/>
  <c r="O4"/>
  <c r="N20"/>
  <c r="N21"/>
  <c r="O24"/>
  <c r="O25"/>
  <c r="L64"/>
  <c r="L65"/>
  <c r="L72"/>
  <c r="L73"/>
  <c r="M60"/>
  <c r="M61"/>
  <c r="G45"/>
  <c r="G44"/>
  <c r="B44"/>
  <c r="B45"/>
  <c r="Z92"/>
  <c r="Z93"/>
  <c r="W93"/>
  <c r="W92"/>
  <c r="U97"/>
  <c r="U96"/>
  <c r="Y89"/>
  <c r="Y88"/>
  <c r="O8"/>
  <c r="O9"/>
  <c r="L16"/>
  <c r="L17"/>
  <c r="O16"/>
  <c r="O17"/>
  <c r="M20"/>
  <c r="M21"/>
  <c r="N24"/>
  <c r="N25"/>
  <c r="O69"/>
  <c r="O68"/>
  <c r="N60"/>
  <c r="N61"/>
  <c r="N68"/>
  <c r="N69"/>
  <c r="H40"/>
  <c r="H41"/>
  <c r="F40"/>
  <c r="F41"/>
  <c r="W101"/>
  <c r="W100"/>
  <c r="U100"/>
  <c r="U101"/>
  <c r="T104"/>
  <c r="T105"/>
  <c r="W96"/>
  <c r="W97"/>
  <c r="Q17"/>
  <c r="Q16"/>
  <c r="K8"/>
  <c r="K9"/>
  <c r="N8"/>
  <c r="N9"/>
  <c r="K21"/>
  <c r="K20"/>
  <c r="M25"/>
  <c r="M24"/>
  <c r="O61"/>
  <c r="O60"/>
  <c r="K69"/>
  <c r="K68"/>
  <c r="Q73"/>
  <c r="Q72"/>
  <c r="P64"/>
  <c r="P65"/>
  <c r="E33"/>
  <c r="E32"/>
  <c r="H36"/>
  <c r="H37"/>
  <c r="B36"/>
  <c r="B37"/>
  <c r="I44" i="13"/>
  <c r="Q44"/>
  <c r="Q16"/>
  <c r="A16"/>
  <c r="K43"/>
  <c r="K44" s="1"/>
  <c r="J44"/>
  <c r="J61"/>
  <c r="I14"/>
  <c r="U58"/>
  <c r="U59" s="1"/>
  <c r="T59"/>
  <c r="R16"/>
  <c r="S59"/>
  <c r="A44"/>
  <c r="S16"/>
  <c r="T15"/>
  <c r="B44"/>
  <c r="C43"/>
  <c r="R44"/>
  <c r="S43"/>
  <c r="L60"/>
  <c r="K61"/>
  <c r="J14"/>
  <c r="K13"/>
  <c r="C15"/>
  <c r="B16"/>
  <c r="C26" i="15" l="1"/>
  <c r="C23"/>
  <c r="C50"/>
  <c r="C47"/>
  <c r="U22"/>
  <c r="U19"/>
  <c r="D82"/>
  <c r="D79"/>
  <c r="R54" i="11"/>
  <c r="W106" i="15"/>
  <c r="W103"/>
  <c r="O11" i="11"/>
  <c r="T22" i="15"/>
  <c r="T19"/>
  <c r="B42" i="11"/>
  <c r="C82" i="15"/>
  <c r="C79"/>
  <c r="P41" i="11"/>
  <c r="U82" i="15"/>
  <c r="U79"/>
  <c r="A42" i="11"/>
  <c r="B82" i="15"/>
  <c r="B79"/>
  <c r="L78"/>
  <c r="L75"/>
  <c r="Q53" i="11"/>
  <c r="V106" i="15"/>
  <c r="V103"/>
  <c r="B50"/>
  <c r="B47"/>
  <c r="A13" i="11"/>
  <c r="B26" i="15"/>
  <c r="B23"/>
  <c r="V82"/>
  <c r="V79"/>
  <c r="K78"/>
  <c r="K75"/>
  <c r="X106"/>
  <c r="X103"/>
  <c r="M106"/>
  <c r="M103"/>
  <c r="H53" i="11"/>
  <c r="K106" i="15"/>
  <c r="K103"/>
  <c r="I53" i="11"/>
  <c r="L106" i="15"/>
  <c r="L103"/>
  <c r="A41" i="11"/>
  <c r="H54"/>
  <c r="O12"/>
  <c r="V58" i="13"/>
  <c r="V59" s="1"/>
  <c r="A14" i="11"/>
  <c r="L43" i="13"/>
  <c r="P42" i="11"/>
  <c r="I54"/>
  <c r="A25"/>
  <c r="A26"/>
  <c r="H39"/>
  <c r="H40"/>
  <c r="J53"/>
  <c r="J54"/>
  <c r="B41"/>
  <c r="Q54"/>
  <c r="R53"/>
  <c r="P11"/>
  <c r="P12"/>
  <c r="C41"/>
  <c r="C42"/>
  <c r="K14" i="13"/>
  <c r="L13"/>
  <c r="S44"/>
  <c r="T43"/>
  <c r="T16"/>
  <c r="U15"/>
  <c r="C16"/>
  <c r="D15"/>
  <c r="M60"/>
  <c r="L61"/>
  <c r="I39" i="11"/>
  <c r="I40"/>
  <c r="S53"/>
  <c r="S54"/>
  <c r="B26"/>
  <c r="B25"/>
  <c r="B13"/>
  <c r="B14"/>
  <c r="Q42"/>
  <c r="Q41"/>
  <c r="C44" i="13"/>
  <c r="D43"/>
  <c r="W58"/>
  <c r="M78" i="15" l="1"/>
  <c r="M75"/>
  <c r="E82"/>
  <c r="E79"/>
  <c r="D50"/>
  <c r="D47"/>
  <c r="B48"/>
  <c r="B49"/>
  <c r="T20"/>
  <c r="T21"/>
  <c r="U21"/>
  <c r="U20"/>
  <c r="C25"/>
  <c r="C24"/>
  <c r="L104"/>
  <c r="L105"/>
  <c r="X104"/>
  <c r="X105"/>
  <c r="V80"/>
  <c r="V81"/>
  <c r="B80"/>
  <c r="B81"/>
  <c r="W104"/>
  <c r="W105"/>
  <c r="W82"/>
  <c r="W79"/>
  <c r="V22"/>
  <c r="V19"/>
  <c r="Y106"/>
  <c r="Y103"/>
  <c r="K105"/>
  <c r="K104"/>
  <c r="V104"/>
  <c r="V105"/>
  <c r="U80"/>
  <c r="U81"/>
  <c r="D80"/>
  <c r="D81"/>
  <c r="C48"/>
  <c r="C49"/>
  <c r="D26"/>
  <c r="D23"/>
  <c r="M104"/>
  <c r="M105"/>
  <c r="K77"/>
  <c r="K76"/>
  <c r="B24"/>
  <c r="B25"/>
  <c r="L76"/>
  <c r="L77"/>
  <c r="C81"/>
  <c r="C80"/>
  <c r="M43" i="13"/>
  <c r="L44"/>
  <c r="Q11" i="11"/>
  <c r="Q12"/>
  <c r="E43" i="13"/>
  <c r="D44"/>
  <c r="R42" i="11"/>
  <c r="R41"/>
  <c r="U43" i="13"/>
  <c r="T44"/>
  <c r="M61"/>
  <c r="N60"/>
  <c r="C13" i="11"/>
  <c r="C14"/>
  <c r="D41"/>
  <c r="D42"/>
  <c r="C26"/>
  <c r="C25"/>
  <c r="J40"/>
  <c r="J39"/>
  <c r="Q60" i="13"/>
  <c r="W59"/>
  <c r="T53" i="11"/>
  <c r="T54"/>
  <c r="D16" i="13"/>
  <c r="E15"/>
  <c r="U16"/>
  <c r="V15"/>
  <c r="L14"/>
  <c r="M13"/>
  <c r="E26" i="15" l="1"/>
  <c r="E23"/>
  <c r="D24"/>
  <c r="D25"/>
  <c r="Y105"/>
  <c r="Y104"/>
  <c r="W81"/>
  <c r="W80"/>
  <c r="D48"/>
  <c r="D49"/>
  <c r="M76"/>
  <c r="M77"/>
  <c r="N78"/>
  <c r="N75"/>
  <c r="N106"/>
  <c r="N103"/>
  <c r="E50"/>
  <c r="E47"/>
  <c r="W22"/>
  <c r="W19"/>
  <c r="X82"/>
  <c r="X79"/>
  <c r="V20"/>
  <c r="V21"/>
  <c r="E80"/>
  <c r="E81"/>
  <c r="Z106"/>
  <c r="Z103"/>
  <c r="F82"/>
  <c r="F79"/>
  <c r="M44" i="13"/>
  <c r="N43"/>
  <c r="K53" i="11"/>
  <c r="K54"/>
  <c r="E42"/>
  <c r="E41"/>
  <c r="S41"/>
  <c r="S42"/>
  <c r="V43" i="13"/>
  <c r="U44"/>
  <c r="F43"/>
  <c r="E44"/>
  <c r="R12" i="11"/>
  <c r="R11"/>
  <c r="K39"/>
  <c r="K40"/>
  <c r="W15" i="13"/>
  <c r="W16" s="1"/>
  <c r="V16"/>
  <c r="D14" i="11"/>
  <c r="D13"/>
  <c r="Q61" i="13"/>
  <c r="R60"/>
  <c r="N61"/>
  <c r="O60"/>
  <c r="O61" s="1"/>
  <c r="D26" i="11"/>
  <c r="D25"/>
  <c r="M14" i="13"/>
  <c r="N13"/>
  <c r="E16"/>
  <c r="F15"/>
  <c r="U54" i="11"/>
  <c r="U53"/>
  <c r="G82" i="15" l="1"/>
  <c r="G79"/>
  <c r="X22"/>
  <c r="X19"/>
  <c r="F50"/>
  <c r="F47"/>
  <c r="Y82"/>
  <c r="Y79"/>
  <c r="F80"/>
  <c r="F81"/>
  <c r="X80"/>
  <c r="X81"/>
  <c r="E49"/>
  <c r="E48"/>
  <c r="N76"/>
  <c r="N77"/>
  <c r="E24"/>
  <c r="E25"/>
  <c r="Z82"/>
  <c r="Z79"/>
  <c r="O78"/>
  <c r="O75"/>
  <c r="F26"/>
  <c r="F23"/>
  <c r="T110"/>
  <c r="T107"/>
  <c r="H82"/>
  <c r="H79"/>
  <c r="O106"/>
  <c r="O103"/>
  <c r="Z104"/>
  <c r="Z105"/>
  <c r="W20"/>
  <c r="W21"/>
  <c r="N104"/>
  <c r="N105"/>
  <c r="N44" i="13"/>
  <c r="O43"/>
  <c r="L53" i="11"/>
  <c r="L54"/>
  <c r="E26"/>
  <c r="E25"/>
  <c r="O56"/>
  <c r="O55"/>
  <c r="G41"/>
  <c r="G42"/>
  <c r="V44" i="13"/>
  <c r="W43"/>
  <c r="U42" i="11"/>
  <c r="U41"/>
  <c r="S60" i="13"/>
  <c r="R61"/>
  <c r="F41" i="11"/>
  <c r="F42"/>
  <c r="S12"/>
  <c r="S11"/>
  <c r="E14"/>
  <c r="E13"/>
  <c r="G43" i="13"/>
  <c r="F44"/>
  <c r="T42" i="11"/>
  <c r="T41"/>
  <c r="O13" i="13"/>
  <c r="N14"/>
  <c r="F16"/>
  <c r="G15"/>
  <c r="G16" s="1"/>
  <c r="L40" i="11"/>
  <c r="L39"/>
  <c r="P106" i="15" l="1"/>
  <c r="P103"/>
  <c r="O105"/>
  <c r="O104"/>
  <c r="T108"/>
  <c r="T109"/>
  <c r="O77"/>
  <c r="O76"/>
  <c r="F48"/>
  <c r="F49"/>
  <c r="G81"/>
  <c r="G80"/>
  <c r="H26"/>
  <c r="H23"/>
  <c r="G26"/>
  <c r="G23"/>
  <c r="H80"/>
  <c r="H81"/>
  <c r="F24"/>
  <c r="F25"/>
  <c r="Z80"/>
  <c r="Z81"/>
  <c r="Y80"/>
  <c r="Y81"/>
  <c r="X20"/>
  <c r="X21"/>
  <c r="Y22"/>
  <c r="Y19"/>
  <c r="G50"/>
  <c r="G47"/>
  <c r="P78"/>
  <c r="P75"/>
  <c r="U110"/>
  <c r="U107"/>
  <c r="I45" i="13"/>
  <c r="O44"/>
  <c r="M54" i="11"/>
  <c r="M53"/>
  <c r="O14" i="13"/>
  <c r="I15"/>
  <c r="G44"/>
  <c r="A45"/>
  <c r="M39" i="11"/>
  <c r="M40"/>
  <c r="F13"/>
  <c r="F14"/>
  <c r="S61" i="13"/>
  <c r="T60"/>
  <c r="T11" i="11"/>
  <c r="T12"/>
  <c r="F25"/>
  <c r="F26"/>
  <c r="G14"/>
  <c r="G13"/>
  <c r="P56"/>
  <c r="P55"/>
  <c r="W44" i="13"/>
  <c r="Q45"/>
  <c r="Z22" i="15" l="1"/>
  <c r="Z19"/>
  <c r="Q78"/>
  <c r="Q75"/>
  <c r="U108"/>
  <c r="U109"/>
  <c r="H24"/>
  <c r="H25"/>
  <c r="P104"/>
  <c r="P105"/>
  <c r="G48"/>
  <c r="G49"/>
  <c r="V110"/>
  <c r="V107"/>
  <c r="H50"/>
  <c r="H47"/>
  <c r="P76"/>
  <c r="P77"/>
  <c r="Y21"/>
  <c r="Y20"/>
  <c r="G25"/>
  <c r="G24"/>
  <c r="Q106"/>
  <c r="Q103"/>
  <c r="J45" i="13"/>
  <c r="I46"/>
  <c r="N53" i="11"/>
  <c r="N54"/>
  <c r="Q56"/>
  <c r="Q55"/>
  <c r="N40"/>
  <c r="N39"/>
  <c r="T61" i="13"/>
  <c r="U60"/>
  <c r="B45"/>
  <c r="A46"/>
  <c r="G25" i="11"/>
  <c r="G26"/>
  <c r="U11"/>
  <c r="U12"/>
  <c r="Q46" i="13"/>
  <c r="R45"/>
  <c r="I16"/>
  <c r="J15"/>
  <c r="T26" i="15" l="1"/>
  <c r="T23"/>
  <c r="V108"/>
  <c r="V109"/>
  <c r="Z20"/>
  <c r="Z21"/>
  <c r="K110"/>
  <c r="K107"/>
  <c r="W110"/>
  <c r="W107"/>
  <c r="Q104"/>
  <c r="Q105"/>
  <c r="H48"/>
  <c r="H49"/>
  <c r="Q76"/>
  <c r="Q77"/>
  <c r="B54"/>
  <c r="B51"/>
  <c r="K82"/>
  <c r="K79"/>
  <c r="H55" i="11"/>
  <c r="H56"/>
  <c r="K45" i="13"/>
  <c r="J46"/>
  <c r="R56" i="11"/>
  <c r="R55"/>
  <c r="U61" i="13"/>
  <c r="V60"/>
  <c r="A27" i="11"/>
  <c r="A28"/>
  <c r="O14"/>
  <c r="O13"/>
  <c r="B46" i="13"/>
  <c r="C45"/>
  <c r="K15"/>
  <c r="J16"/>
  <c r="S45"/>
  <c r="R46"/>
  <c r="H41" i="11"/>
  <c r="H42"/>
  <c r="L82" i="15" l="1"/>
  <c r="L79"/>
  <c r="B52"/>
  <c r="B53"/>
  <c r="W109"/>
  <c r="W108"/>
  <c r="T24"/>
  <c r="T25"/>
  <c r="U26"/>
  <c r="U23"/>
  <c r="X110"/>
  <c r="X107"/>
  <c r="K80"/>
  <c r="K81"/>
  <c r="K108"/>
  <c r="K109"/>
  <c r="C54"/>
  <c r="C51"/>
  <c r="L110"/>
  <c r="L107"/>
  <c r="K46" i="13"/>
  <c r="L45"/>
  <c r="I56" i="11"/>
  <c r="I55"/>
  <c r="T45" i="13"/>
  <c r="S46"/>
  <c r="I41" i="11"/>
  <c r="I42"/>
  <c r="P13"/>
  <c r="P14"/>
  <c r="C46" i="13"/>
  <c r="D45"/>
  <c r="S56" i="11"/>
  <c r="S55"/>
  <c r="L15" i="13"/>
  <c r="K16"/>
  <c r="B28" i="11"/>
  <c r="B27"/>
  <c r="W60" i="13"/>
  <c r="W61" s="1"/>
  <c r="V61"/>
  <c r="M110" i="15" l="1"/>
  <c r="M107"/>
  <c r="C53"/>
  <c r="C52"/>
  <c r="U24"/>
  <c r="U25"/>
  <c r="L80"/>
  <c r="L81"/>
  <c r="V26"/>
  <c r="V23"/>
  <c r="Z110"/>
  <c r="Z107"/>
  <c r="M82"/>
  <c r="M79"/>
  <c r="L108"/>
  <c r="L109"/>
  <c r="X108"/>
  <c r="X109"/>
  <c r="Y110"/>
  <c r="Y107"/>
  <c r="D54"/>
  <c r="D51"/>
  <c r="J56" i="11"/>
  <c r="J55"/>
  <c r="L46" i="13"/>
  <c r="M45"/>
  <c r="L16"/>
  <c r="M15"/>
  <c r="T46"/>
  <c r="U45"/>
  <c r="C28" i="11"/>
  <c r="C27"/>
  <c r="Q14"/>
  <c r="Q13"/>
  <c r="U55"/>
  <c r="U56"/>
  <c r="J41"/>
  <c r="J42"/>
  <c r="T55"/>
  <c r="T56"/>
  <c r="D46" i="13"/>
  <c r="E45"/>
  <c r="N110" i="15" l="1"/>
  <c r="N107"/>
  <c r="N82"/>
  <c r="N79"/>
  <c r="D52"/>
  <c r="D53"/>
  <c r="V24"/>
  <c r="V25"/>
  <c r="M109"/>
  <c r="M108"/>
  <c r="E54"/>
  <c r="E51"/>
  <c r="Y108"/>
  <c r="Y109"/>
  <c r="Z108"/>
  <c r="Z109"/>
  <c r="W26"/>
  <c r="W23"/>
  <c r="M81"/>
  <c r="M80"/>
  <c r="K55" i="11"/>
  <c r="K56"/>
  <c r="N45" i="13"/>
  <c r="M46"/>
  <c r="D28" i="11"/>
  <c r="D27"/>
  <c r="M16" i="13"/>
  <c r="N15"/>
  <c r="R14" i="11"/>
  <c r="R13"/>
  <c r="K42"/>
  <c r="K41"/>
  <c r="E46" i="13"/>
  <c r="F45"/>
  <c r="V45"/>
  <c r="U46"/>
  <c r="O82" i="15" l="1"/>
  <c r="O79"/>
  <c r="W25"/>
  <c r="W24"/>
  <c r="N108"/>
  <c r="N109"/>
  <c r="F54"/>
  <c r="F51"/>
  <c r="E52"/>
  <c r="E53"/>
  <c r="N80"/>
  <c r="N81"/>
  <c r="X26"/>
  <c r="X23"/>
  <c r="O110"/>
  <c r="O107"/>
  <c r="N46" i="13"/>
  <c r="O45"/>
  <c r="O46" s="1"/>
  <c r="L56" i="11"/>
  <c r="L55"/>
  <c r="E28"/>
  <c r="E27"/>
  <c r="G45" i="13"/>
  <c r="G46" s="1"/>
  <c r="F46"/>
  <c r="O15"/>
  <c r="O16" s="1"/>
  <c r="N16"/>
  <c r="L41" i="11"/>
  <c r="L42"/>
  <c r="W45" i="13"/>
  <c r="W46" s="1"/>
  <c r="V46"/>
  <c r="S14" i="11"/>
  <c r="S13"/>
  <c r="Z26" i="15" l="1"/>
  <c r="Z23"/>
  <c r="H54"/>
  <c r="H51"/>
  <c r="P110"/>
  <c r="P107"/>
  <c r="X24"/>
  <c r="X25"/>
  <c r="O80"/>
  <c r="O81"/>
  <c r="Y26"/>
  <c r="Y23"/>
  <c r="Q110"/>
  <c r="Q107"/>
  <c r="Q82"/>
  <c r="Q79"/>
  <c r="O108"/>
  <c r="O109"/>
  <c r="F52"/>
  <c r="F53"/>
  <c r="G54"/>
  <c r="G51"/>
  <c r="P82"/>
  <c r="P79"/>
  <c r="M55" i="11"/>
  <c r="M56"/>
  <c r="N56"/>
  <c r="N55"/>
  <c r="U14"/>
  <c r="U13"/>
  <c r="G28"/>
  <c r="G27"/>
  <c r="F28"/>
  <c r="F27"/>
  <c r="N41"/>
  <c r="N42"/>
  <c r="T13"/>
  <c r="T14"/>
  <c r="M41"/>
  <c r="M42"/>
  <c r="Q109" i="15" l="1"/>
  <c r="Q108"/>
  <c r="P108"/>
  <c r="P109"/>
  <c r="Z24"/>
  <c r="Z25"/>
  <c r="G53"/>
  <c r="G52"/>
  <c r="P80"/>
  <c r="P81"/>
  <c r="Q81"/>
  <c r="Q80"/>
  <c r="Y24"/>
  <c r="Y25"/>
  <c r="H52"/>
  <c r="H53"/>
</calcChain>
</file>

<file path=xl/sharedStrings.xml><?xml version="1.0" encoding="utf-8"?>
<sst xmlns="http://schemas.openxmlformats.org/spreadsheetml/2006/main" count="1229" uniqueCount="43">
  <si>
    <t/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</si>
  <si>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</si>
  <si>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</si>
  <si>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</si>
  <si>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</si>
  <si>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</si>
  <si>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</si>
  <si>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</si>
  <si>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</si>
  <si>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</si>
  <si>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</si>
  <si>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</si>
  <si>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</si>
  <si>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J</t>
  </si>
  <si>
    <t xml:space="preserve">   V</t>
  </si>
  <si>
    <t>Domingo</t>
  </si>
  <si>
    <t>Lunes</t>
  </si>
  <si>
    <t>Martes</t>
  </si>
  <si>
    <t>Miércoles</t>
  </si>
  <si>
    <t>Jueves</t>
  </si>
  <si>
    <t>Viernes</t>
  </si>
  <si>
    <t>Sábado</t>
  </si>
  <si>
    <t xml:space="preserve">  M</t>
  </si>
  <si>
    <t>formulador</t>
  </si>
  <si>
    <t>L</t>
  </si>
  <si>
    <t>D</t>
  </si>
  <si>
    <t>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</si>
  <si>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</si>
  <si>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</si>
  <si>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</si>
  <si>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</si>
  <si>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</si>
  <si>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</si>
  <si>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</si>
  <si>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</si>
  <si>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</si>
  <si>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</si>
  <si>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</si>
  <si>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</si>
  <si>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Notas</t>
  </si>
  <si>
    <t>FESTIVOS</t>
  </si>
  <si>
    <t>AÑO</t>
  </si>
  <si>
    <t>NADA</t>
  </si>
</sst>
</file>

<file path=xl/styles.xml><?xml version="1.0" encoding="utf-8"?>
<styleSheet xmlns="http://schemas.openxmlformats.org/spreadsheetml/2006/main">
  <numFmts count="5">
    <numFmt numFmtId="164" formatCode="[$-409]mmmm\-yy;@"/>
    <numFmt numFmtId="165" formatCode="dd"/>
    <numFmt numFmtId="166" formatCode="ddd"/>
    <numFmt numFmtId="167" formatCode="dd/mm/yy"/>
    <numFmt numFmtId="168" formatCode="d\-m\-yy;@"/>
  </numFmts>
  <fonts count="2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10"/>
      <name val="Arial"/>
      <family val="2"/>
    </font>
    <font>
      <b/>
      <sz val="28"/>
      <color theme="3" tint="-0.249977111117893"/>
      <name val="Verdana"/>
      <family val="2"/>
    </font>
    <font>
      <sz val="2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</borders>
  <cellStyleXfs count="10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0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67" fontId="12" fillId="0" borderId="0" xfId="0" applyNumberFormat="1" applyFont="1"/>
    <xf numFmtId="167" fontId="12" fillId="4" borderId="0" xfId="0" applyNumberFormat="1" applyFont="1" applyFill="1"/>
    <xf numFmtId="0" fontId="0" fillId="4" borderId="0" xfId="0" applyFill="1"/>
    <xf numFmtId="0" fontId="11" fillId="4" borderId="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5" fontId="13" fillId="0" borderId="0" xfId="0" applyNumberFormat="1" applyFont="1"/>
    <xf numFmtId="0" fontId="0" fillId="0" borderId="0" xfId="0" applyNumberFormat="1"/>
    <xf numFmtId="0" fontId="0" fillId="2" borderId="10" xfId="0" applyFill="1" applyBorder="1" applyAlignment="1">
      <alignment horizontal="left"/>
    </xf>
    <xf numFmtId="0" fontId="0" fillId="2" borderId="0" xfId="0" applyFill="1" applyBorder="1" applyProtection="1">
      <protection locked="0"/>
    </xf>
    <xf numFmtId="165" fontId="0" fillId="2" borderId="2" xfId="0" applyNumberFormat="1" applyFill="1" applyBorder="1"/>
    <xf numFmtId="165" fontId="0" fillId="2" borderId="3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center"/>
    </xf>
    <xf numFmtId="165" fontId="10" fillId="2" borderId="12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18" fillId="5" borderId="0" xfId="0" applyFont="1" applyFill="1" applyAlignment="1">
      <alignment horizontal="center" vertical="center"/>
    </xf>
    <xf numFmtId="14" fontId="0" fillId="6" borderId="0" xfId="0" applyNumberFormat="1" applyFill="1"/>
    <xf numFmtId="0" fontId="18" fillId="7" borderId="0" xfId="0" applyFont="1" applyFill="1" applyAlignment="1" applyProtection="1">
      <alignment horizontal="center" vertical="center"/>
      <protection locked="0"/>
    </xf>
    <xf numFmtId="0" fontId="19" fillId="5" borderId="21" xfId="0" applyNumberFormat="1" applyFont="1" applyFill="1" applyBorder="1" applyAlignment="1"/>
    <xf numFmtId="0" fontId="16" fillId="5" borderId="15" xfId="0" applyNumberFormat="1" applyFont="1" applyFill="1" applyBorder="1" applyAlignment="1">
      <alignment horizontal="center" vertical="center"/>
    </xf>
    <xf numFmtId="0" fontId="15" fillId="7" borderId="14" xfId="0" applyNumberFormat="1" applyFont="1" applyFill="1" applyBorder="1" applyAlignment="1" applyProtection="1">
      <alignment horizontal="center" vertical="center"/>
      <protection locked="0"/>
    </xf>
    <xf numFmtId="167" fontId="20" fillId="5" borderId="1" xfId="0" applyNumberFormat="1" applyFont="1" applyFill="1" applyBorder="1" applyAlignment="1">
      <alignment horizontal="center" vertical="center"/>
    </xf>
    <xf numFmtId="0" fontId="15" fillId="7" borderId="16" xfId="0" applyNumberFormat="1" applyFont="1" applyFill="1" applyBorder="1" applyAlignment="1" applyProtection="1">
      <alignment horizontal="center" vertical="center"/>
      <protection locked="0"/>
    </xf>
    <xf numFmtId="167" fontId="20" fillId="5" borderId="17" xfId="0" applyNumberFormat="1" applyFont="1" applyFill="1" applyBorder="1" applyAlignment="1">
      <alignment horizontal="center" vertical="center"/>
    </xf>
    <xf numFmtId="0" fontId="16" fillId="5" borderId="18" xfId="0" applyNumberFormat="1" applyFont="1" applyFill="1" applyBorder="1" applyAlignment="1">
      <alignment horizontal="center" vertical="center"/>
    </xf>
    <xf numFmtId="168" fontId="0" fillId="5" borderId="0" xfId="0" applyNumberFormat="1" applyFill="1"/>
    <xf numFmtId="165" fontId="14" fillId="2" borderId="3" xfId="0" applyNumberFormat="1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0" fontId="14" fillId="0" borderId="0" xfId="0" applyFont="1"/>
    <xf numFmtId="0" fontId="21" fillId="8" borderId="1" xfId="0" applyFont="1" applyFill="1" applyBorder="1" applyAlignment="1">
      <alignment horizontal="center"/>
    </xf>
    <xf numFmtId="165" fontId="14" fillId="8" borderId="2" xfId="0" applyNumberFormat="1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165" fontId="22" fillId="2" borderId="0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/>
    </xf>
    <xf numFmtId="165" fontId="11" fillId="9" borderId="2" xfId="0" applyNumberFormat="1" applyFont="1" applyFill="1" applyBorder="1"/>
    <xf numFmtId="165" fontId="0" fillId="2" borderId="22" xfId="0" applyNumberFormat="1" applyFill="1" applyBorder="1"/>
    <xf numFmtId="0" fontId="21" fillId="8" borderId="24" xfId="0" applyFont="1" applyFill="1" applyBorder="1" applyAlignment="1">
      <alignment horizontal="center"/>
    </xf>
    <xf numFmtId="165" fontId="14" fillId="8" borderId="6" xfId="0" applyNumberFormat="1" applyFont="1" applyFill="1" applyBorder="1"/>
    <xf numFmtId="0" fontId="0" fillId="0" borderId="25" xfId="0" applyBorder="1"/>
    <xf numFmtId="0" fontId="3" fillId="2" borderId="27" xfId="0" applyFont="1" applyFill="1" applyBorder="1" applyAlignment="1">
      <alignment horizontal="center"/>
    </xf>
    <xf numFmtId="165" fontId="0" fillId="2" borderId="8" xfId="0" applyNumberFormat="1" applyFill="1" applyBorder="1"/>
    <xf numFmtId="164" fontId="4" fillId="0" borderId="23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0" fontId="14" fillId="0" borderId="23" xfId="0" applyFont="1" applyFill="1" applyBorder="1"/>
    <xf numFmtId="0" fontId="14" fillId="0" borderId="26" xfId="0" applyFont="1" applyFill="1" applyBorder="1"/>
    <xf numFmtId="165" fontId="0" fillId="2" borderId="28" xfId="0" applyNumberFormat="1" applyFill="1" applyBorder="1"/>
    <xf numFmtId="165" fontId="0" fillId="2" borderId="29" xfId="0" applyNumberFormat="1" applyFill="1" applyBorder="1"/>
    <xf numFmtId="165" fontId="0" fillId="2" borderId="32" xfId="0" applyNumberFormat="1" applyFill="1" applyBorder="1" applyAlignment="1">
      <alignment horizontal="center"/>
    </xf>
    <xf numFmtId="165" fontId="0" fillId="2" borderId="31" xfId="0" applyNumberFormat="1" applyFill="1" applyBorder="1" applyAlignment="1">
      <alignment horizontal="center"/>
    </xf>
    <xf numFmtId="0" fontId="0" fillId="0" borderId="34" xfId="0" applyBorder="1"/>
    <xf numFmtId="0" fontId="24" fillId="0" borderId="26" xfId="0" applyFont="1" applyBorder="1"/>
    <xf numFmtId="0" fontId="24" fillId="0" borderId="0" xfId="0" applyFont="1" applyBorder="1"/>
    <xf numFmtId="165" fontId="24" fillId="2" borderId="25" xfId="0" applyNumberFormat="1" applyFont="1" applyFill="1" applyBorder="1" applyAlignment="1">
      <alignment horizontal="center"/>
    </xf>
    <xf numFmtId="165" fontId="24" fillId="2" borderId="34" xfId="0" applyNumberFormat="1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8" fillId="2" borderId="5" xfId="102" applyFont="1" applyFill="1" applyBorder="1" applyAlignment="1" applyProtection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33" xfId="0" applyNumberFormat="1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14" fontId="19" fillId="5" borderId="19" xfId="0" applyNumberFormat="1" applyFont="1" applyFill="1" applyBorder="1" applyAlignment="1">
      <alignment horizontal="center"/>
    </xf>
    <xf numFmtId="14" fontId="19" fillId="5" borderId="20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165" fontId="0" fillId="2" borderId="35" xfId="0" applyNumberFormat="1" applyFill="1" applyBorder="1"/>
    <xf numFmtId="165" fontId="0" fillId="2" borderId="36" xfId="0" applyNumberFormat="1" applyFill="1" applyBorder="1"/>
    <xf numFmtId="165" fontId="0" fillId="2" borderId="37" xfId="0" applyNumberFormat="1" applyFill="1" applyBorder="1"/>
    <xf numFmtId="165" fontId="24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14" fillId="0" borderId="0" xfId="0" applyFont="1" applyBorder="1"/>
    <xf numFmtId="0" fontId="14" fillId="0" borderId="0" xfId="0" applyFont="1" applyFill="1" applyBorder="1"/>
  </cellXfs>
  <cellStyles count="10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Normal" xfId="0" builtinId="0"/>
    <cellStyle name="Normal_2010_calendar_year_blue_landscape" xfId="102"/>
  </cellStyles>
  <dxfs count="148">
    <dxf>
      <font>
        <b/>
        <i val="0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rgb="FF00B050"/>
      </font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ill>
        <patternFill>
          <bgColor theme="0" tint="-0.24994659260841701"/>
        </patternFill>
      </fill>
    </dxf>
  </dxfs>
  <tableStyles count="0" defaultTableStyle="TableStyleMedium9" defaultPivotStyle="PivotStyleMedium4"/>
  <colors>
    <mruColors>
      <color rgb="FFFFFF00"/>
      <color rgb="FF63BD2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2</xdr:row>
      <xdr:rowOff>3039</xdr:rowOff>
    </xdr:from>
    <xdr:to>
      <xdr:col>31</xdr:col>
      <xdr:colOff>133350</xdr:colOff>
      <xdr:row>60</xdr:row>
      <xdr:rowOff>187461</xdr:rowOff>
    </xdr:to>
    <xdr:pic>
      <xdr:nvPicPr>
        <xdr:cNvPr id="3" name="2 Imagen" descr="monbus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425" y="660264"/>
          <a:ext cx="5295900" cy="69852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180975</xdr:colOff>
      <xdr:row>0</xdr:row>
      <xdr:rowOff>447675</xdr:rowOff>
    </xdr:to>
    <xdr:pic>
      <xdr:nvPicPr>
        <xdr:cNvPr id="4" name="3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95350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</xdr:rowOff>
    </xdr:from>
    <xdr:to>
      <xdr:col>0</xdr:col>
      <xdr:colOff>825500</xdr:colOff>
      <xdr:row>15</xdr:row>
      <xdr:rowOff>1</xdr:rowOff>
    </xdr:to>
    <xdr:pic>
      <xdr:nvPicPr>
        <xdr:cNvPr id="5" name="4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51626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825500</xdr:colOff>
      <xdr:row>15</xdr:row>
      <xdr:rowOff>0</xdr:rowOff>
    </xdr:to>
    <xdr:pic>
      <xdr:nvPicPr>
        <xdr:cNvPr id="14" name="13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665162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825500</xdr:colOff>
      <xdr:row>15</xdr:row>
      <xdr:rowOff>0</xdr:rowOff>
    </xdr:to>
    <xdr:pic>
      <xdr:nvPicPr>
        <xdr:cNvPr id="15" name="14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665162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825500</xdr:colOff>
      <xdr:row>29</xdr:row>
      <xdr:rowOff>0</xdr:rowOff>
    </xdr:to>
    <xdr:pic>
      <xdr:nvPicPr>
        <xdr:cNvPr id="16" name="15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0325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825500</xdr:colOff>
      <xdr:row>29</xdr:row>
      <xdr:rowOff>0</xdr:rowOff>
    </xdr:to>
    <xdr:pic>
      <xdr:nvPicPr>
        <xdr:cNvPr id="17" name="16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1330325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825500</xdr:colOff>
      <xdr:row>29</xdr:row>
      <xdr:rowOff>0</xdr:rowOff>
    </xdr:to>
    <xdr:pic>
      <xdr:nvPicPr>
        <xdr:cNvPr id="18" name="17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1330325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825500</xdr:colOff>
      <xdr:row>43</xdr:row>
      <xdr:rowOff>0</xdr:rowOff>
    </xdr:to>
    <xdr:pic>
      <xdr:nvPicPr>
        <xdr:cNvPr id="19" name="18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5487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825500</xdr:colOff>
      <xdr:row>43</xdr:row>
      <xdr:rowOff>0</xdr:rowOff>
    </xdr:to>
    <xdr:pic>
      <xdr:nvPicPr>
        <xdr:cNvPr id="20" name="19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1995487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825500</xdr:colOff>
      <xdr:row>43</xdr:row>
      <xdr:rowOff>0</xdr:rowOff>
    </xdr:to>
    <xdr:pic>
      <xdr:nvPicPr>
        <xdr:cNvPr id="21" name="20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19954875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825500</xdr:colOff>
      <xdr:row>1</xdr:row>
      <xdr:rowOff>0</xdr:rowOff>
    </xdr:to>
    <xdr:pic>
      <xdr:nvPicPr>
        <xdr:cNvPr id="22" name="21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825500</xdr:colOff>
      <xdr:row>1</xdr:row>
      <xdr:rowOff>0</xdr:rowOff>
    </xdr:to>
    <xdr:pic>
      <xdr:nvPicPr>
        <xdr:cNvPr id="23" name="22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50" y="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825500</xdr:colOff>
      <xdr:row>1</xdr:row>
      <xdr:rowOff>0</xdr:rowOff>
    </xdr:to>
    <xdr:pic>
      <xdr:nvPicPr>
        <xdr:cNvPr id="24" name="23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0"/>
          <a:ext cx="825500" cy="412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</xdr:rowOff>
    </xdr:from>
    <xdr:to>
      <xdr:col>1</xdr:col>
      <xdr:colOff>825500</xdr:colOff>
      <xdr:row>29</xdr:row>
      <xdr:rowOff>1</xdr:rowOff>
    </xdr:to>
    <xdr:pic>
      <xdr:nvPicPr>
        <xdr:cNvPr id="2" name="1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6905626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825500</xdr:colOff>
      <xdr:row>29</xdr:row>
      <xdr:rowOff>0</xdr:rowOff>
    </xdr:to>
    <xdr:pic>
      <xdr:nvPicPr>
        <xdr:cNvPr id="3" name="2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664845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28</xdr:row>
      <xdr:rowOff>0</xdr:rowOff>
    </xdr:from>
    <xdr:to>
      <xdr:col>19</xdr:col>
      <xdr:colOff>825500</xdr:colOff>
      <xdr:row>29</xdr:row>
      <xdr:rowOff>0</xdr:rowOff>
    </xdr:to>
    <xdr:pic>
      <xdr:nvPicPr>
        <xdr:cNvPr id="4" name="3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02400" y="664845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825500</xdr:colOff>
      <xdr:row>57</xdr:row>
      <xdr:rowOff>0</xdr:rowOff>
    </xdr:to>
    <xdr:pic>
      <xdr:nvPicPr>
        <xdr:cNvPr id="5" name="4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29690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56</xdr:row>
      <xdr:rowOff>0</xdr:rowOff>
    </xdr:from>
    <xdr:to>
      <xdr:col>10</xdr:col>
      <xdr:colOff>825500</xdr:colOff>
      <xdr:row>57</xdr:row>
      <xdr:rowOff>0</xdr:rowOff>
    </xdr:to>
    <xdr:pic>
      <xdr:nvPicPr>
        <xdr:cNvPr id="6" name="5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1329690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56</xdr:row>
      <xdr:rowOff>0</xdr:rowOff>
    </xdr:from>
    <xdr:to>
      <xdr:col>19</xdr:col>
      <xdr:colOff>825500</xdr:colOff>
      <xdr:row>57</xdr:row>
      <xdr:rowOff>0</xdr:rowOff>
    </xdr:to>
    <xdr:pic>
      <xdr:nvPicPr>
        <xdr:cNvPr id="7" name="6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02400" y="1329690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825500</xdr:colOff>
      <xdr:row>85</xdr:row>
      <xdr:rowOff>0</xdr:rowOff>
    </xdr:to>
    <xdr:pic>
      <xdr:nvPicPr>
        <xdr:cNvPr id="8" name="7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4535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84</xdr:row>
      <xdr:rowOff>0</xdr:rowOff>
    </xdr:from>
    <xdr:to>
      <xdr:col>10</xdr:col>
      <xdr:colOff>825500</xdr:colOff>
      <xdr:row>85</xdr:row>
      <xdr:rowOff>0</xdr:rowOff>
    </xdr:to>
    <xdr:pic>
      <xdr:nvPicPr>
        <xdr:cNvPr id="9" name="8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1994535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84</xdr:row>
      <xdr:rowOff>0</xdr:rowOff>
    </xdr:from>
    <xdr:to>
      <xdr:col>19</xdr:col>
      <xdr:colOff>825500</xdr:colOff>
      <xdr:row>85</xdr:row>
      <xdr:rowOff>0</xdr:rowOff>
    </xdr:to>
    <xdr:pic>
      <xdr:nvPicPr>
        <xdr:cNvPr id="10" name="9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02400" y="19945350"/>
          <a:ext cx="825500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825500</xdr:colOff>
      <xdr:row>1</xdr:row>
      <xdr:rowOff>0</xdr:rowOff>
    </xdr:to>
    <xdr:pic>
      <xdr:nvPicPr>
        <xdr:cNvPr id="11" name="10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825500</xdr:colOff>
      <xdr:row>1</xdr:row>
      <xdr:rowOff>0</xdr:rowOff>
    </xdr:to>
    <xdr:pic>
      <xdr:nvPicPr>
        <xdr:cNvPr id="12" name="11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4875" y="0"/>
          <a:ext cx="825500" cy="41275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825500</xdr:colOff>
      <xdr:row>1</xdr:row>
      <xdr:rowOff>0</xdr:rowOff>
    </xdr:to>
    <xdr:pic>
      <xdr:nvPicPr>
        <xdr:cNvPr id="13" name="12 Imagen" descr="monbus-xaek-logo-400x2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02400" y="0"/>
          <a:ext cx="82550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18"/>
  <sheetViews>
    <sheetView showGridLines="0" view="pageBreakPreview" zoomScale="60" zoomScaleNormal="100" workbookViewId="0">
      <selection activeCell="Z3" sqref="Z3:AE3"/>
    </sheetView>
  </sheetViews>
  <sheetFormatPr baseColWidth="10" defaultColWidth="11" defaultRowHeight="15.75"/>
  <cols>
    <col min="1" max="23" width="3.125" style="42" customWidth="1"/>
    <col min="25" max="25" width="1.875" customWidth="1"/>
    <col min="32" max="32" width="1.875" customWidth="1"/>
  </cols>
  <sheetData>
    <row r="1" spans="1:48" ht="36">
      <c r="A1" s="96">
        <f>GENERADOR!B2</f>
        <v>2025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1"/>
      <c r="Y1" s="92" t="s">
        <v>39</v>
      </c>
      <c r="Z1" s="92"/>
      <c r="AA1" s="92"/>
      <c r="AB1" s="92"/>
      <c r="AC1" s="92"/>
      <c r="AD1" s="92"/>
      <c r="AE1" s="92"/>
      <c r="AF1" s="92"/>
    </row>
    <row r="2" spans="1:48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1"/>
      <c r="Y2" s="7"/>
      <c r="Z2" s="7"/>
      <c r="AA2" s="7"/>
      <c r="AB2" s="7"/>
      <c r="AC2" s="6"/>
      <c r="AD2" s="6"/>
      <c r="AE2" s="1"/>
      <c r="AF2" s="7"/>
    </row>
    <row r="3" spans="1:48">
      <c r="A3" s="93" t="s">
        <v>1</v>
      </c>
      <c r="B3" s="94"/>
      <c r="C3" s="94"/>
      <c r="D3" s="94"/>
      <c r="E3" s="94"/>
      <c r="F3" s="94"/>
      <c r="G3" s="95"/>
      <c r="H3" s="34"/>
      <c r="I3" s="93" t="s">
        <v>2</v>
      </c>
      <c r="J3" s="94"/>
      <c r="K3" s="94"/>
      <c r="L3" s="94"/>
      <c r="M3" s="94"/>
      <c r="N3" s="94"/>
      <c r="O3" s="95"/>
      <c r="P3" s="34"/>
      <c r="Q3" s="93" t="s">
        <v>3</v>
      </c>
      <c r="R3" s="94"/>
      <c r="S3" s="94"/>
      <c r="T3" s="94"/>
      <c r="U3" s="94"/>
      <c r="V3" s="94"/>
      <c r="W3" s="95"/>
      <c r="X3" s="1"/>
      <c r="Y3" s="3"/>
      <c r="Z3" s="90"/>
      <c r="AA3" s="90"/>
      <c r="AB3" s="90"/>
      <c r="AC3" s="90"/>
      <c r="AD3" s="90"/>
      <c r="AE3" s="90"/>
      <c r="AF3" s="4"/>
    </row>
    <row r="4" spans="1:48">
      <c r="A4" s="16" t="s">
        <v>24</v>
      </c>
      <c r="B4" s="17" t="s">
        <v>22</v>
      </c>
      <c r="C4" s="17" t="s">
        <v>22</v>
      </c>
      <c r="D4" s="17" t="s">
        <v>13</v>
      </c>
      <c r="E4" s="17" t="s">
        <v>14</v>
      </c>
      <c r="F4" s="63" t="s">
        <v>26</v>
      </c>
      <c r="G4" s="15" t="s">
        <v>25</v>
      </c>
      <c r="H4" s="33"/>
      <c r="I4" s="16" t="s">
        <v>24</v>
      </c>
      <c r="J4" s="17" t="s">
        <v>22</v>
      </c>
      <c r="K4" s="17" t="s">
        <v>22</v>
      </c>
      <c r="L4" s="17" t="s">
        <v>13</v>
      </c>
      <c r="M4" s="17" t="s">
        <v>14</v>
      </c>
      <c r="N4" s="63" t="s">
        <v>26</v>
      </c>
      <c r="O4" s="15" t="s">
        <v>25</v>
      </c>
      <c r="P4" s="33"/>
      <c r="Q4" s="16" t="s">
        <v>24</v>
      </c>
      <c r="R4" s="17" t="s">
        <v>22</v>
      </c>
      <c r="S4" s="17" t="s">
        <v>22</v>
      </c>
      <c r="T4" s="17" t="s">
        <v>13</v>
      </c>
      <c r="U4" s="17" t="s">
        <v>14</v>
      </c>
      <c r="V4" s="63" t="s">
        <v>26</v>
      </c>
      <c r="W4" s="15" t="s">
        <v>25</v>
      </c>
      <c r="X4" s="1"/>
      <c r="Y4" s="5"/>
      <c r="Z4" s="90"/>
      <c r="AA4" s="90"/>
      <c r="AB4" s="90"/>
      <c r="AC4" s="90"/>
      <c r="AD4" s="90"/>
      <c r="AE4" s="90"/>
      <c r="AF4" s="28"/>
    </row>
    <row r="5" spans="1:48" s="22" customFormat="1" hidden="1">
      <c r="A5" s="23"/>
      <c r="B5" s="24"/>
      <c r="C5" s="24"/>
      <c r="D5" s="24"/>
      <c r="E5" s="24"/>
      <c r="F5" s="64"/>
      <c r="G5" s="25">
        <f>F5+1</f>
        <v>1</v>
      </c>
      <c r="H5" s="35"/>
      <c r="I5" s="23"/>
      <c r="J5" s="24"/>
      <c r="K5" s="24"/>
      <c r="L5" s="24"/>
      <c r="M5" s="24"/>
      <c r="N5" s="64"/>
      <c r="O5" s="25">
        <f>N5+1</f>
        <v>1</v>
      </c>
      <c r="P5" s="35"/>
      <c r="Q5" s="23"/>
      <c r="R5" s="24"/>
      <c r="S5" s="24"/>
      <c r="T5" s="24"/>
      <c r="U5" s="24"/>
      <c r="V5" s="64"/>
      <c r="W5" s="25">
        <f>V5+1</f>
        <v>1</v>
      </c>
      <c r="Y5" s="5"/>
      <c r="Z5" s="90"/>
      <c r="AA5" s="90"/>
      <c r="AB5" s="90"/>
      <c r="AC5" s="90"/>
      <c r="AD5" s="90"/>
      <c r="AE5" s="90"/>
      <c r="AF5" s="28"/>
      <c r="AV5"/>
    </row>
    <row r="6" spans="1:48">
      <c r="A6" s="36" t="str">
        <f>IFERROR(HLOOKUP(A5,GENERADOR!$AR$54:$BV$55,2,FALSE),"")</f>
        <v/>
      </c>
      <c r="B6" s="37" t="str">
        <f>IFERROR(HLOOKUP(B5,GENERADOR!$AR$54:$BV$55,2,FALSE),"")</f>
        <v/>
      </c>
      <c r="C6" s="37" t="str">
        <f>IFERROR(HLOOKUP(C5,GENERADOR!$AR$54:$BV$55,2,FALSE),"")</f>
        <v/>
      </c>
      <c r="D6" s="37" t="str">
        <f>IFERROR(HLOOKUP(D5,GENERADOR!$AR$54:$BV$55,2,FALSE),"")</f>
        <v/>
      </c>
      <c r="E6" s="37" t="str">
        <f>IFERROR(HLOOKUP(E5,GENERADOR!$AR$54:$BV$55,2,FALSE),"")</f>
        <v/>
      </c>
      <c r="F6" s="65" t="str">
        <f>IFERROR(HLOOKUP(F5,GENERADOR!$AR$54:$BV$55,2,FALSE),"")</f>
        <v/>
      </c>
      <c r="G6" s="43" t="str">
        <f>IFERROR(HLOOKUP(G5,GENERADOR!$AR$54:$BV$55,2,FALSE),"")</f>
        <v/>
      </c>
      <c r="H6" s="33"/>
      <c r="I6" s="36" t="str">
        <f>IFERROR(HLOOKUP(I5,GENERADOR!$AR$56:$BV$57,2,FALSE),"")</f>
        <v/>
      </c>
      <c r="J6" s="37" t="str">
        <f>IFERROR(HLOOKUP(J5,GENERADOR!$AR$56:$BV$57,2,FALSE),"")</f>
        <v/>
      </c>
      <c r="K6" s="37" t="str">
        <f>IFERROR(HLOOKUP(K5,GENERADOR!$AR$56:$BV$57,2,FALSE),"")</f>
        <v/>
      </c>
      <c r="L6" s="37" t="str">
        <f>IFERROR(HLOOKUP(L5,GENERADOR!$AR$56:$BV$57,2,FALSE),"")</f>
        <v/>
      </c>
      <c r="M6" s="37" t="str">
        <f>IFERROR(HLOOKUP(M5,GENERADOR!$AR$56:$BV$57,2,FALSE),"")</f>
        <v/>
      </c>
      <c r="N6" s="65" t="str">
        <f>IFERROR(HLOOKUP(N5,GENERADOR!$AR$56:$BV$57,2,FALSE),"")</f>
        <v/>
      </c>
      <c r="O6" s="43" t="str">
        <f>IFERROR(HLOOKUP(O5,GENERADOR!$AR$56:$BV$57,2,FALSE),"")</f>
        <v/>
      </c>
      <c r="P6" s="33"/>
      <c r="Q6" s="36" t="str">
        <f>IFERROR(HLOOKUP(Q5,GENERADOR!$AR$58:$BV$59,2,FALSE),"")</f>
        <v/>
      </c>
      <c r="R6" s="37" t="str">
        <f>IFERROR(HLOOKUP(R5,GENERADOR!$AR$58:$BV$59,2,FALSE),"")</f>
        <v/>
      </c>
      <c r="S6" s="37" t="str">
        <f>IFERROR(HLOOKUP(S5,GENERADOR!$AR$58:$BV$59,2,FALSE),"")</f>
        <v/>
      </c>
      <c r="T6" s="37" t="str">
        <f>IFERROR(HLOOKUP(T5,GENERADOR!$AR$58:$BV$59,2,FALSE),"")</f>
        <v/>
      </c>
      <c r="U6" s="37" t="str">
        <f>IFERROR(HLOOKUP(U5,GENERADOR!$AR$58:$BV$59,2,FALSE),"")</f>
        <v/>
      </c>
      <c r="V6" s="65" t="str">
        <f>IFERROR(HLOOKUP(V5,GENERADOR!$AR$58:$BV$59,2,FALSE),"")</f>
        <v/>
      </c>
      <c r="W6" s="43" t="str">
        <f>IFERROR(HLOOKUP(W5,GENERADOR!$AR$58:$BV$59,2,FALSE),"")</f>
        <v/>
      </c>
      <c r="X6" s="1"/>
      <c r="Y6" s="8"/>
      <c r="Z6" s="90"/>
      <c r="AA6" s="90"/>
      <c r="AB6" s="90"/>
      <c r="AC6" s="90"/>
      <c r="AD6" s="90"/>
      <c r="AE6" s="90"/>
      <c r="AF6" s="9"/>
    </row>
    <row r="7" spans="1:48" s="22" customFormat="1" hidden="1">
      <c r="A7" s="23">
        <f>G5+1</f>
        <v>2</v>
      </c>
      <c r="B7" s="24">
        <f t="shared" ref="B7:G7" si="0">A7+1</f>
        <v>3</v>
      </c>
      <c r="C7" s="24">
        <f t="shared" si="0"/>
        <v>4</v>
      </c>
      <c r="D7" s="24">
        <f t="shared" si="0"/>
        <v>5</v>
      </c>
      <c r="E7" s="24">
        <f t="shared" si="0"/>
        <v>6</v>
      </c>
      <c r="F7" s="64">
        <f t="shared" si="0"/>
        <v>7</v>
      </c>
      <c r="G7" s="25">
        <f t="shared" si="0"/>
        <v>8</v>
      </c>
      <c r="H7" s="35"/>
      <c r="I7" s="23">
        <f>O5+1</f>
        <v>2</v>
      </c>
      <c r="J7" s="24">
        <f t="shared" ref="J7:O7" si="1">I7+1</f>
        <v>3</v>
      </c>
      <c r="K7" s="24">
        <f t="shared" si="1"/>
        <v>4</v>
      </c>
      <c r="L7" s="24">
        <f t="shared" si="1"/>
        <v>5</v>
      </c>
      <c r="M7" s="24">
        <f t="shared" si="1"/>
        <v>6</v>
      </c>
      <c r="N7" s="64">
        <f t="shared" si="1"/>
        <v>7</v>
      </c>
      <c r="O7" s="25">
        <f t="shared" si="1"/>
        <v>8</v>
      </c>
      <c r="P7" s="35"/>
      <c r="Q7" s="23">
        <f>W5+1</f>
        <v>2</v>
      </c>
      <c r="R7" s="24">
        <f t="shared" ref="R7:W7" si="2">Q7+1</f>
        <v>3</v>
      </c>
      <c r="S7" s="24">
        <f t="shared" si="2"/>
        <v>4</v>
      </c>
      <c r="T7" s="24">
        <f t="shared" si="2"/>
        <v>5</v>
      </c>
      <c r="U7" s="24">
        <f t="shared" si="2"/>
        <v>6</v>
      </c>
      <c r="V7" s="64">
        <f t="shared" si="2"/>
        <v>7</v>
      </c>
      <c r="W7" s="25">
        <f t="shared" si="2"/>
        <v>8</v>
      </c>
      <c r="Y7" s="5"/>
      <c r="Z7" s="90"/>
      <c r="AA7" s="90"/>
      <c r="AB7" s="90"/>
      <c r="AC7" s="90"/>
      <c r="AD7" s="90"/>
      <c r="AE7" s="90"/>
      <c r="AF7" s="28"/>
      <c r="AV7"/>
    </row>
    <row r="8" spans="1:48">
      <c r="A8" s="36" t="str">
        <f>IFERROR(HLOOKUP(A7,GENERADOR!$AR$54:$BV$55,2,FALSE),"")</f>
        <v/>
      </c>
      <c r="B8" s="37" t="str">
        <f>IFERROR(HLOOKUP(B7,GENERADOR!$AR$54:$BV$55,2,FALSE),"")</f>
        <v/>
      </c>
      <c r="C8" s="37">
        <f>IFERROR(HLOOKUP(C7,GENERADOR!$AR$54:$BV$55,2,FALSE),"")</f>
        <v>45658</v>
      </c>
      <c r="D8" s="37">
        <f>IFERROR(HLOOKUP(D7,GENERADOR!$AR$54:$BV$55,2,FALSE),"")</f>
        <v>45659</v>
      </c>
      <c r="E8" s="37">
        <f>IFERROR(HLOOKUP(E7,GENERADOR!$AR$54:$BV$55,2,FALSE),"")</f>
        <v>45660</v>
      </c>
      <c r="F8" s="65">
        <f>IFERROR(HLOOKUP(F7,GENERADOR!$AR$54:$BV$55,2,FALSE),"")</f>
        <v>45661</v>
      </c>
      <c r="G8" s="43">
        <f>IFERROR(HLOOKUP(G7,GENERADOR!$AR$54:$BV$55,2,FALSE),"")</f>
        <v>45662</v>
      </c>
      <c r="H8" s="33"/>
      <c r="I8" s="36" t="str">
        <f>IFERROR(HLOOKUP(I7,GENERADOR!$AR$56:$BV$57,2,FALSE),"")</f>
        <v/>
      </c>
      <c r="J8" s="37" t="str">
        <f>IFERROR(HLOOKUP(J7,GENERADOR!$AR$56:$BV$57,2,FALSE),"")</f>
        <v/>
      </c>
      <c r="K8" s="37" t="str">
        <f>IFERROR(HLOOKUP(K7,GENERADOR!$AR$56:$BV$57,2,FALSE),"")</f>
        <v/>
      </c>
      <c r="L8" s="37" t="str">
        <f>IFERROR(HLOOKUP(L7,GENERADOR!$AR$56:$BV$57,2,FALSE),"")</f>
        <v/>
      </c>
      <c r="M8" s="37" t="str">
        <f>IFERROR(HLOOKUP(M7,GENERADOR!$AR$56:$BV$57,2,FALSE),"")</f>
        <v/>
      </c>
      <c r="N8" s="65">
        <f>IFERROR(HLOOKUP(N7,GENERADOR!$AR$56:$BV$57,2,FALSE),"")</f>
        <v>45689</v>
      </c>
      <c r="O8" s="43">
        <f>IFERROR(HLOOKUP(O7,GENERADOR!$AR$56:$BV$57,2,FALSE),"")</f>
        <v>45690</v>
      </c>
      <c r="P8" s="33"/>
      <c r="Q8" s="36" t="str">
        <f>IFERROR(HLOOKUP(Q7,GENERADOR!$AR$58:$BV$59,2,FALSE),"")</f>
        <v/>
      </c>
      <c r="R8" s="37" t="str">
        <f>IFERROR(HLOOKUP(R7,GENERADOR!$AR$58:$BV$59,2,FALSE),"")</f>
        <v/>
      </c>
      <c r="S8" s="37" t="str">
        <f>IFERROR(HLOOKUP(S7,GENERADOR!$AR$58:$BV$59,2,FALSE),"")</f>
        <v/>
      </c>
      <c r="T8" s="37" t="str">
        <f>IFERROR(HLOOKUP(T7,GENERADOR!$AR$58:$BV$59,2,FALSE),"")</f>
        <v/>
      </c>
      <c r="U8" s="37" t="str">
        <f>IFERROR(HLOOKUP(U7,GENERADOR!$AR$58:$BV$59,2,FALSE),"")</f>
        <v/>
      </c>
      <c r="V8" s="65">
        <f>IFERROR(HLOOKUP(V7,GENERADOR!$AR$58:$BV$59,2,FALSE),"")</f>
        <v>45717</v>
      </c>
      <c r="W8" s="43">
        <f>IFERROR(HLOOKUP(W7,GENERADOR!$AR$58:$BV$59,2,FALSE),"")</f>
        <v>45718</v>
      </c>
      <c r="X8" s="1"/>
      <c r="Y8" s="8"/>
      <c r="Z8" s="90"/>
      <c r="AA8" s="90"/>
      <c r="AB8" s="90"/>
      <c r="AC8" s="90"/>
      <c r="AD8" s="90"/>
      <c r="AE8" s="90"/>
      <c r="AF8" s="9"/>
    </row>
    <row r="9" spans="1:48" s="22" customFormat="1" hidden="1">
      <c r="A9" s="23">
        <f>G7+1</f>
        <v>9</v>
      </c>
      <c r="B9" s="24">
        <f t="shared" ref="B9:G9" si="3">A9+1</f>
        <v>10</v>
      </c>
      <c r="C9" s="24">
        <f t="shared" si="3"/>
        <v>11</v>
      </c>
      <c r="D9" s="24">
        <f t="shared" si="3"/>
        <v>12</v>
      </c>
      <c r="E9" s="24">
        <f t="shared" si="3"/>
        <v>13</v>
      </c>
      <c r="F9" s="64">
        <f t="shared" si="3"/>
        <v>14</v>
      </c>
      <c r="G9" s="25">
        <f t="shared" si="3"/>
        <v>15</v>
      </c>
      <c r="H9" s="35"/>
      <c r="I9" s="23">
        <f>O7+1</f>
        <v>9</v>
      </c>
      <c r="J9" s="24">
        <f t="shared" ref="J9:O9" si="4">I9+1</f>
        <v>10</v>
      </c>
      <c r="K9" s="24">
        <f t="shared" si="4"/>
        <v>11</v>
      </c>
      <c r="L9" s="24">
        <f t="shared" si="4"/>
        <v>12</v>
      </c>
      <c r="M9" s="24">
        <f t="shared" si="4"/>
        <v>13</v>
      </c>
      <c r="N9" s="64">
        <f t="shared" si="4"/>
        <v>14</v>
      </c>
      <c r="O9" s="25">
        <f t="shared" si="4"/>
        <v>15</v>
      </c>
      <c r="P9" s="35"/>
      <c r="Q9" s="23">
        <f>W7+1</f>
        <v>9</v>
      </c>
      <c r="R9" s="24">
        <f t="shared" ref="R9:W9" si="5">Q9+1</f>
        <v>10</v>
      </c>
      <c r="S9" s="24">
        <f t="shared" si="5"/>
        <v>11</v>
      </c>
      <c r="T9" s="24">
        <f t="shared" si="5"/>
        <v>12</v>
      </c>
      <c r="U9" s="24">
        <f t="shared" si="5"/>
        <v>13</v>
      </c>
      <c r="V9" s="64">
        <f t="shared" si="5"/>
        <v>14</v>
      </c>
      <c r="W9" s="25">
        <f t="shared" si="5"/>
        <v>15</v>
      </c>
      <c r="Y9" s="5"/>
      <c r="Z9" s="90"/>
      <c r="AA9" s="90"/>
      <c r="AB9" s="90"/>
      <c r="AC9" s="90"/>
      <c r="AD9" s="90"/>
      <c r="AE9" s="90"/>
      <c r="AF9" s="28"/>
      <c r="AV9"/>
    </row>
    <row r="10" spans="1:48">
      <c r="A10" s="36">
        <f>IFERROR(HLOOKUP(A9,GENERADOR!$AR$54:$BV$55,2,FALSE),"")</f>
        <v>45663</v>
      </c>
      <c r="B10" s="37">
        <f>IFERROR(HLOOKUP(B9,GENERADOR!$AR$54:$BV$55,2,FALSE),"")</f>
        <v>45664</v>
      </c>
      <c r="C10" s="37">
        <f>IFERROR(HLOOKUP(C9,GENERADOR!$AR$54:$BV$55,2,FALSE),"")</f>
        <v>45665</v>
      </c>
      <c r="D10" s="37">
        <f>IFERROR(HLOOKUP(D9,GENERADOR!$AR$54:$BV$55,2,FALSE),"")</f>
        <v>45666</v>
      </c>
      <c r="E10" s="37">
        <f>IFERROR(HLOOKUP(E9,GENERADOR!$AR$54:$BV$55,2,FALSE),"")</f>
        <v>45667</v>
      </c>
      <c r="F10" s="65">
        <f>IFERROR(HLOOKUP(F9,GENERADOR!$AR$54:$BV$55,2,FALSE),"")</f>
        <v>45668</v>
      </c>
      <c r="G10" s="43">
        <f>IFERROR(HLOOKUP(G9,GENERADOR!$AR$54:$BV$55,2,FALSE),"")</f>
        <v>45669</v>
      </c>
      <c r="H10" s="33"/>
      <c r="I10" s="36">
        <f>IFERROR(HLOOKUP(I9,GENERADOR!$AR$56:$BV$57,2,FALSE),"")</f>
        <v>45691</v>
      </c>
      <c r="J10" s="37">
        <f>IFERROR(HLOOKUP(J9,GENERADOR!$AR$56:$BV$57,2,FALSE),"")</f>
        <v>45692</v>
      </c>
      <c r="K10" s="37">
        <f>IFERROR(HLOOKUP(K9,GENERADOR!$AR$56:$BV$57,2,FALSE),"")</f>
        <v>45693</v>
      </c>
      <c r="L10" s="37">
        <f>IFERROR(HLOOKUP(L9,GENERADOR!$AR$56:$BV$57,2,FALSE),"")</f>
        <v>45694</v>
      </c>
      <c r="M10" s="37">
        <f>IFERROR(HLOOKUP(M9,GENERADOR!$AR$56:$BV$57,2,FALSE),"")</f>
        <v>45695</v>
      </c>
      <c r="N10" s="65">
        <f>IFERROR(HLOOKUP(N9,GENERADOR!$AR$56:$BV$57,2,FALSE),"")</f>
        <v>45696</v>
      </c>
      <c r="O10" s="43">
        <f>IFERROR(HLOOKUP(O9,GENERADOR!$AR$56:$BV$57,2,FALSE),"")</f>
        <v>45697</v>
      </c>
      <c r="P10" s="33"/>
      <c r="Q10" s="36">
        <f>IFERROR(HLOOKUP(Q9,GENERADOR!$AR$58:$BV$59,2,FALSE),"")</f>
        <v>45719</v>
      </c>
      <c r="R10" s="37">
        <f>IFERROR(HLOOKUP(R9,GENERADOR!$AR$58:$BV$59,2,FALSE),"")</f>
        <v>45720</v>
      </c>
      <c r="S10" s="37">
        <f>IFERROR(HLOOKUP(S9,GENERADOR!$AR$58:$BV$59,2,FALSE),"")</f>
        <v>45721</v>
      </c>
      <c r="T10" s="37">
        <f>IFERROR(HLOOKUP(T9,GENERADOR!$AR$58:$BV$59,2,FALSE),"")</f>
        <v>45722</v>
      </c>
      <c r="U10" s="37">
        <f>IFERROR(HLOOKUP(U9,GENERADOR!$AR$58:$BV$59,2,FALSE),"")</f>
        <v>45723</v>
      </c>
      <c r="V10" s="65">
        <f>IFERROR(HLOOKUP(V9,GENERADOR!$AR$58:$BV$59,2,FALSE),"")</f>
        <v>45724</v>
      </c>
      <c r="W10" s="43">
        <f>IFERROR(HLOOKUP(W9,GENERADOR!$AR$58:$BV$59,2,FALSE),"")</f>
        <v>45725</v>
      </c>
      <c r="X10" s="1"/>
      <c r="Y10" s="8"/>
      <c r="Z10" s="90"/>
      <c r="AA10" s="90"/>
      <c r="AB10" s="90"/>
      <c r="AC10" s="90"/>
      <c r="AD10" s="90"/>
      <c r="AE10" s="90"/>
      <c r="AF10" s="9"/>
    </row>
    <row r="11" spans="1:48" s="22" customFormat="1" hidden="1">
      <c r="A11" s="23">
        <f>G9+1</f>
        <v>16</v>
      </c>
      <c r="B11" s="24">
        <f t="shared" ref="B11:G11" si="6">A11+1</f>
        <v>17</v>
      </c>
      <c r="C11" s="24">
        <f t="shared" si="6"/>
        <v>18</v>
      </c>
      <c r="D11" s="24">
        <f t="shared" si="6"/>
        <v>19</v>
      </c>
      <c r="E11" s="24">
        <f t="shared" si="6"/>
        <v>20</v>
      </c>
      <c r="F11" s="64">
        <f t="shared" si="6"/>
        <v>21</v>
      </c>
      <c r="G11" s="25">
        <f t="shared" si="6"/>
        <v>22</v>
      </c>
      <c r="H11" s="35"/>
      <c r="I11" s="23">
        <f>O9+1</f>
        <v>16</v>
      </c>
      <c r="J11" s="24">
        <f t="shared" ref="J11:O11" si="7">I11+1</f>
        <v>17</v>
      </c>
      <c r="K11" s="24">
        <f t="shared" si="7"/>
        <v>18</v>
      </c>
      <c r="L11" s="24">
        <f t="shared" si="7"/>
        <v>19</v>
      </c>
      <c r="M11" s="24">
        <f t="shared" si="7"/>
        <v>20</v>
      </c>
      <c r="N11" s="64">
        <f t="shared" si="7"/>
        <v>21</v>
      </c>
      <c r="O11" s="25">
        <f t="shared" si="7"/>
        <v>22</v>
      </c>
      <c r="P11" s="35"/>
      <c r="Q11" s="23">
        <f>W9+1</f>
        <v>16</v>
      </c>
      <c r="R11" s="24">
        <f t="shared" ref="R11:W11" si="8">Q11+1</f>
        <v>17</v>
      </c>
      <c r="S11" s="24">
        <f t="shared" si="8"/>
        <v>18</v>
      </c>
      <c r="T11" s="24">
        <f t="shared" si="8"/>
        <v>19</v>
      </c>
      <c r="U11" s="24">
        <f t="shared" si="8"/>
        <v>20</v>
      </c>
      <c r="V11" s="64">
        <f t="shared" si="8"/>
        <v>21</v>
      </c>
      <c r="W11" s="25">
        <f t="shared" si="8"/>
        <v>22</v>
      </c>
      <c r="Y11" s="5"/>
      <c r="Z11" s="90"/>
      <c r="AA11" s="90"/>
      <c r="AB11" s="90"/>
      <c r="AC11" s="90"/>
      <c r="AD11" s="90"/>
      <c r="AE11" s="90"/>
      <c r="AF11" s="28"/>
      <c r="AV11"/>
    </row>
    <row r="12" spans="1:48">
      <c r="A12" s="36">
        <f>IFERROR(HLOOKUP(A11,GENERADOR!$AR$54:$BV$55,2,FALSE),"")</f>
        <v>45670</v>
      </c>
      <c r="B12" s="37">
        <f>IFERROR(HLOOKUP(B11,GENERADOR!$AR$54:$BV$55,2,FALSE),"")</f>
        <v>45671</v>
      </c>
      <c r="C12" s="37">
        <f>IFERROR(HLOOKUP(C11,GENERADOR!$AR$54:$BV$55,2,FALSE),"")</f>
        <v>45672</v>
      </c>
      <c r="D12" s="37">
        <f>IFERROR(HLOOKUP(D11,GENERADOR!$AR$54:$BV$55,2,FALSE),"")</f>
        <v>45673</v>
      </c>
      <c r="E12" s="37">
        <f>IFERROR(HLOOKUP(E11,GENERADOR!$AR$54:$BV$55,2,FALSE),"")</f>
        <v>45674</v>
      </c>
      <c r="F12" s="65">
        <f>IFERROR(HLOOKUP(F11,GENERADOR!$AR$54:$BV$55,2,FALSE),"")</f>
        <v>45675</v>
      </c>
      <c r="G12" s="43">
        <f>IFERROR(HLOOKUP(G11,GENERADOR!$AR$54:$BV$55,2,FALSE),"")</f>
        <v>45676</v>
      </c>
      <c r="H12" s="33"/>
      <c r="I12" s="36">
        <f>IFERROR(HLOOKUP(I11,GENERADOR!$AR$56:$BV$57,2,FALSE),"")</f>
        <v>45698</v>
      </c>
      <c r="J12" s="37">
        <f>IFERROR(HLOOKUP(J11,GENERADOR!$AR$56:$BV$57,2,FALSE),"")</f>
        <v>45699</v>
      </c>
      <c r="K12" s="37">
        <f>IFERROR(HLOOKUP(K11,GENERADOR!$AR$56:$BV$57,2,FALSE),"")</f>
        <v>45700</v>
      </c>
      <c r="L12" s="37">
        <f>IFERROR(HLOOKUP(L11,GENERADOR!$AR$56:$BV$57,2,FALSE),"")</f>
        <v>45701</v>
      </c>
      <c r="M12" s="37">
        <f>IFERROR(HLOOKUP(M11,GENERADOR!$AR$56:$BV$57,2,FALSE),"")</f>
        <v>45702</v>
      </c>
      <c r="N12" s="65">
        <f>IFERROR(HLOOKUP(N11,GENERADOR!$AR$56:$BV$57,2,FALSE),"")</f>
        <v>45703</v>
      </c>
      <c r="O12" s="43">
        <f>IFERROR(HLOOKUP(O11,GENERADOR!$AR$56:$BV$57,2,FALSE),"")</f>
        <v>45704</v>
      </c>
      <c r="P12" s="33"/>
      <c r="Q12" s="36">
        <f>IFERROR(HLOOKUP(Q11,GENERADOR!$AR$58:$BV$59,2,FALSE),"")</f>
        <v>45726</v>
      </c>
      <c r="R12" s="37">
        <f>IFERROR(HLOOKUP(R11,GENERADOR!$AR$58:$BV$59,2,FALSE),"")</f>
        <v>45727</v>
      </c>
      <c r="S12" s="37">
        <f>IFERROR(HLOOKUP(S11,GENERADOR!$AR$58:$BV$59,2,FALSE),"")</f>
        <v>45728</v>
      </c>
      <c r="T12" s="37">
        <f>IFERROR(HLOOKUP(T11,GENERADOR!$AR$58:$BV$59,2,FALSE),"")</f>
        <v>45729</v>
      </c>
      <c r="U12" s="37">
        <f>IFERROR(HLOOKUP(U11,GENERADOR!$AR$58:$BV$59,2,FALSE),"")</f>
        <v>45730</v>
      </c>
      <c r="V12" s="65">
        <f>IFERROR(HLOOKUP(V11,GENERADOR!$AR$58:$BV$59,2,FALSE),"")</f>
        <v>45731</v>
      </c>
      <c r="W12" s="43">
        <f>IFERROR(HLOOKUP(W11,GENERADOR!$AR$58:$BV$59,2,FALSE),"")</f>
        <v>45732</v>
      </c>
      <c r="X12" s="1"/>
      <c r="Y12" s="8"/>
      <c r="Z12" s="90"/>
      <c r="AA12" s="90"/>
      <c r="AB12" s="90"/>
      <c r="AC12" s="90"/>
      <c r="AD12" s="90"/>
      <c r="AE12" s="90"/>
      <c r="AF12" s="9"/>
    </row>
    <row r="13" spans="1:48" hidden="1">
      <c r="A13" s="23">
        <f>G11+1</f>
        <v>23</v>
      </c>
      <c r="B13" s="24">
        <f t="shared" ref="B13:G13" si="9">A13+1</f>
        <v>24</v>
      </c>
      <c r="C13" s="24">
        <f t="shared" si="9"/>
        <v>25</v>
      </c>
      <c r="D13" s="24">
        <f t="shared" si="9"/>
        <v>26</v>
      </c>
      <c r="E13" s="24">
        <f t="shared" si="9"/>
        <v>27</v>
      </c>
      <c r="F13" s="64">
        <f t="shared" si="9"/>
        <v>28</v>
      </c>
      <c r="G13" s="25">
        <f t="shared" si="9"/>
        <v>29</v>
      </c>
      <c r="H13" s="33"/>
      <c r="I13" s="23">
        <f>O11+1</f>
        <v>23</v>
      </c>
      <c r="J13" s="24">
        <f t="shared" ref="J13:O13" si="10">I13+1</f>
        <v>24</v>
      </c>
      <c r="K13" s="24">
        <f t="shared" si="10"/>
        <v>25</v>
      </c>
      <c r="L13" s="24">
        <f t="shared" si="10"/>
        <v>26</v>
      </c>
      <c r="M13" s="24">
        <f t="shared" si="10"/>
        <v>27</v>
      </c>
      <c r="N13" s="64">
        <f t="shared" si="10"/>
        <v>28</v>
      </c>
      <c r="O13" s="25">
        <f t="shared" si="10"/>
        <v>29</v>
      </c>
      <c r="P13" s="33"/>
      <c r="Q13" s="23">
        <f>W11+1</f>
        <v>23</v>
      </c>
      <c r="R13" s="24">
        <f t="shared" ref="R13:W13" si="11">Q13+1</f>
        <v>24</v>
      </c>
      <c r="S13" s="24">
        <f t="shared" si="11"/>
        <v>25</v>
      </c>
      <c r="T13" s="24">
        <f t="shared" si="11"/>
        <v>26</v>
      </c>
      <c r="U13" s="24">
        <f t="shared" si="11"/>
        <v>27</v>
      </c>
      <c r="V13" s="64">
        <f t="shared" si="11"/>
        <v>28</v>
      </c>
      <c r="W13" s="25">
        <f t="shared" si="11"/>
        <v>29</v>
      </c>
      <c r="X13" s="6"/>
      <c r="Y13" s="8"/>
      <c r="Z13" s="90"/>
      <c r="AA13" s="90"/>
      <c r="AB13" s="90"/>
      <c r="AC13" s="90"/>
      <c r="AD13" s="90"/>
      <c r="AE13" s="90"/>
      <c r="AF13" s="9"/>
    </row>
    <row r="14" spans="1:48">
      <c r="A14" s="36">
        <f>IFERROR(HLOOKUP(A13,GENERADOR!$AR$54:$BV$55,2,FALSE),"")</f>
        <v>45677</v>
      </c>
      <c r="B14" s="37">
        <f>IFERROR(HLOOKUP(B13,GENERADOR!$AR$54:$BV$55,2,FALSE),"")</f>
        <v>45678</v>
      </c>
      <c r="C14" s="37">
        <f>IFERROR(HLOOKUP(C13,GENERADOR!$AR$54:$BV$55,2,FALSE),"")</f>
        <v>45679</v>
      </c>
      <c r="D14" s="37">
        <f>IFERROR(HLOOKUP(D13,GENERADOR!$AR$54:$BV$55,2,FALSE),"")</f>
        <v>45680</v>
      </c>
      <c r="E14" s="37">
        <f>IFERROR(HLOOKUP(E13,GENERADOR!$AR$54:$BV$55,2,FALSE),"")</f>
        <v>45681</v>
      </c>
      <c r="F14" s="65">
        <f>IFERROR(HLOOKUP(F13,GENERADOR!$AR$54:$BV$55,2,FALSE),"")</f>
        <v>45682</v>
      </c>
      <c r="G14" s="43">
        <f>IFERROR(HLOOKUP(G13,GENERADOR!$AR$54:$BV$55,2,FALSE),"")</f>
        <v>45683</v>
      </c>
      <c r="H14" s="33"/>
      <c r="I14" s="36">
        <f>IFERROR(HLOOKUP(I13,GENERADOR!$AR$56:$BV$57,2,FALSE),"")</f>
        <v>45705</v>
      </c>
      <c r="J14" s="37">
        <f>IFERROR(HLOOKUP(J13,GENERADOR!$AR$56:$BV$57,2,FALSE),"")</f>
        <v>45706</v>
      </c>
      <c r="K14" s="37">
        <f>IFERROR(HLOOKUP(K13,GENERADOR!$AR$56:$BV$57,2,FALSE),"")</f>
        <v>45707</v>
      </c>
      <c r="L14" s="37">
        <f>IFERROR(HLOOKUP(L13,GENERADOR!$AR$56:$BV$57,2,FALSE),"")</f>
        <v>45708</v>
      </c>
      <c r="M14" s="37">
        <f>IFERROR(HLOOKUP(M13,GENERADOR!$AR$56:$BV$57,2,FALSE),"")</f>
        <v>45709</v>
      </c>
      <c r="N14" s="65">
        <f>IFERROR(HLOOKUP(N13,GENERADOR!$AR$56:$BV$57,2,FALSE),"")</f>
        <v>45710</v>
      </c>
      <c r="O14" s="43">
        <f>IFERROR(HLOOKUP(O13,GENERADOR!$AR$56:$BV$57,2,FALSE),"")</f>
        <v>45711</v>
      </c>
      <c r="P14" s="33"/>
      <c r="Q14" s="36">
        <f>IFERROR(HLOOKUP(Q13,GENERADOR!$AR$58:$BV$59,2,FALSE),"")</f>
        <v>45733</v>
      </c>
      <c r="R14" s="37">
        <f>IFERROR(HLOOKUP(R13,GENERADOR!$AR$58:$BV$59,2,FALSE),"")</f>
        <v>45734</v>
      </c>
      <c r="S14" s="37">
        <f>IFERROR(HLOOKUP(S13,GENERADOR!$AR$58:$BV$59,2,FALSE),"")</f>
        <v>45735</v>
      </c>
      <c r="T14" s="37">
        <f>IFERROR(HLOOKUP(T13,GENERADOR!$AR$58:$BV$59,2,FALSE),"")</f>
        <v>45736</v>
      </c>
      <c r="U14" s="37">
        <f>IFERROR(HLOOKUP(U13,GENERADOR!$AR$58:$BV$59,2,FALSE),"")</f>
        <v>45737</v>
      </c>
      <c r="V14" s="65">
        <f>IFERROR(HLOOKUP(V13,GENERADOR!$AR$58:$BV$59,2,FALSE),"")</f>
        <v>45738</v>
      </c>
      <c r="W14" s="43">
        <f>IFERROR(HLOOKUP(W13,GENERADOR!$AR$58:$BV$59,2,FALSE),"")</f>
        <v>45739</v>
      </c>
      <c r="X14" s="6"/>
      <c r="Y14" s="8"/>
      <c r="Z14" s="90"/>
      <c r="AA14" s="90"/>
      <c r="AB14" s="90"/>
      <c r="AC14" s="90"/>
      <c r="AD14" s="90"/>
      <c r="AE14" s="90"/>
      <c r="AF14" s="9"/>
    </row>
    <row r="15" spans="1:48" s="22" customFormat="1" hidden="1">
      <c r="A15" s="23">
        <f>G13+1</f>
        <v>30</v>
      </c>
      <c r="B15" s="24">
        <f t="shared" ref="B15:G15" si="12">A15+1</f>
        <v>31</v>
      </c>
      <c r="C15" s="24">
        <f t="shared" si="12"/>
        <v>32</v>
      </c>
      <c r="D15" s="24">
        <f t="shared" si="12"/>
        <v>33</v>
      </c>
      <c r="E15" s="24">
        <f t="shared" si="12"/>
        <v>34</v>
      </c>
      <c r="F15" s="64">
        <f t="shared" si="12"/>
        <v>35</v>
      </c>
      <c r="G15" s="25">
        <f t="shared" si="12"/>
        <v>36</v>
      </c>
      <c r="H15" s="35"/>
      <c r="I15" s="23">
        <f>O13+1</f>
        <v>30</v>
      </c>
      <c r="J15" s="24">
        <f t="shared" ref="J15:O15" si="13">I15+1</f>
        <v>31</v>
      </c>
      <c r="K15" s="24">
        <f t="shared" si="13"/>
        <v>32</v>
      </c>
      <c r="L15" s="24">
        <f t="shared" si="13"/>
        <v>33</v>
      </c>
      <c r="M15" s="24">
        <f t="shared" si="13"/>
        <v>34</v>
      </c>
      <c r="N15" s="64">
        <f t="shared" si="13"/>
        <v>35</v>
      </c>
      <c r="O15" s="25">
        <f t="shared" si="13"/>
        <v>36</v>
      </c>
      <c r="P15" s="35"/>
      <c r="Q15" s="23">
        <f>W13+1</f>
        <v>30</v>
      </c>
      <c r="R15" s="24">
        <f t="shared" ref="R15:W15" si="14">Q15+1</f>
        <v>31</v>
      </c>
      <c r="S15" s="24">
        <f t="shared" si="14"/>
        <v>32</v>
      </c>
      <c r="T15" s="24">
        <f t="shared" si="14"/>
        <v>33</v>
      </c>
      <c r="U15" s="24">
        <f t="shared" si="14"/>
        <v>34</v>
      </c>
      <c r="V15" s="64">
        <f t="shared" si="14"/>
        <v>35</v>
      </c>
      <c r="W15" s="25">
        <f t="shared" si="14"/>
        <v>36</v>
      </c>
      <c r="Y15" s="5"/>
      <c r="Z15" s="90"/>
      <c r="AA15" s="90"/>
      <c r="AB15" s="90"/>
      <c r="AC15" s="90"/>
      <c r="AD15" s="90"/>
      <c r="AE15" s="90"/>
      <c r="AF15" s="28"/>
      <c r="AV15"/>
    </row>
    <row r="16" spans="1:48">
      <c r="A16" s="38">
        <f>IFERROR(HLOOKUP(A15,GENERADOR!$AR$54:$BV$55,2,FALSE),"")</f>
        <v>45684</v>
      </c>
      <c r="B16" s="39">
        <f>IFERROR(HLOOKUP(B15,GENERADOR!$AR$54:$BV$55,2,FALSE),"")</f>
        <v>45685</v>
      </c>
      <c r="C16" s="39">
        <f>IFERROR(HLOOKUP(C15,GENERADOR!$AR$54:$BV$55,2,FALSE),"")</f>
        <v>45686</v>
      </c>
      <c r="D16" s="39">
        <f>IFERROR(HLOOKUP(D15,GENERADOR!$AR$54:$BV$55,2,FALSE),"")</f>
        <v>45687</v>
      </c>
      <c r="E16" s="39">
        <f>IFERROR(HLOOKUP(E15,GENERADOR!$AR$54:$BV$55,2,FALSE),"")</f>
        <v>45688</v>
      </c>
      <c r="F16" s="66" t="str">
        <f>IFERROR(HLOOKUP(F15,GENERADOR!$AR$54:$BV$55,2,FALSE),"")</f>
        <v/>
      </c>
      <c r="G16" s="44" t="str">
        <f>IFERROR(HLOOKUP(G15,GENERADOR!$AR$54:$BV$55,2,FALSE),"")</f>
        <v/>
      </c>
      <c r="H16" s="33"/>
      <c r="I16" s="38">
        <f>IFERROR(HLOOKUP(I15,GENERADOR!$AR$56:$BV$57,2,FALSE),"")</f>
        <v>45712</v>
      </c>
      <c r="J16" s="39">
        <f>IFERROR(HLOOKUP(J15,GENERADOR!$AR$56:$BV$57,2,FALSE),"")</f>
        <v>45713</v>
      </c>
      <c r="K16" s="39">
        <f>IFERROR(HLOOKUP(K15,GENERADOR!$AR$56:$BV$57,2,FALSE),"")</f>
        <v>45714</v>
      </c>
      <c r="L16" s="39">
        <f>IFERROR(HLOOKUP(L15,GENERADOR!$AR$56:$BV$57,2,FALSE),"")</f>
        <v>45715</v>
      </c>
      <c r="M16" s="39">
        <f>IFERROR(HLOOKUP(M15,GENERADOR!$AR$56:$BV$57,2,FALSE),"")</f>
        <v>45716</v>
      </c>
      <c r="N16" s="66" t="str">
        <f>IFERROR(HLOOKUP(N15,GENERADOR!$AR$56:$BV$57,2,FALSE),"")</f>
        <v/>
      </c>
      <c r="O16" s="44" t="str">
        <f>IFERROR(HLOOKUP(O15,GENERADOR!$AR$56:$BV$57,2,FALSE),"")</f>
        <v/>
      </c>
      <c r="P16" s="33"/>
      <c r="Q16" s="38">
        <f>IFERROR(HLOOKUP(Q15,GENERADOR!$AR$58:$BV$59,2,FALSE),"")</f>
        <v>45740</v>
      </c>
      <c r="R16" s="39">
        <f>IFERROR(HLOOKUP(R15,GENERADOR!$AR$58:$BV$59,2,FALSE),"")</f>
        <v>45741</v>
      </c>
      <c r="S16" s="39">
        <f>IFERROR(HLOOKUP(S15,GENERADOR!$AR$58:$BV$59,2,FALSE),"")</f>
        <v>45742</v>
      </c>
      <c r="T16" s="39">
        <f>IFERROR(HLOOKUP(T15,GENERADOR!$AR$58:$BV$59,2,FALSE),"")</f>
        <v>45743</v>
      </c>
      <c r="U16" s="39">
        <f>IFERROR(HLOOKUP(U15,GENERADOR!$AR$58:$BV$59,2,FALSE),"")</f>
        <v>45744</v>
      </c>
      <c r="V16" s="66">
        <f>IFERROR(HLOOKUP(V15,GENERADOR!$AR$58:$BV$59,2,FALSE),"")</f>
        <v>45745</v>
      </c>
      <c r="W16" s="44">
        <f>IFERROR(HLOOKUP(W15,GENERADOR!$AR$58:$BV$59,2,FALSE),"")</f>
        <v>45746</v>
      </c>
      <c r="X16" s="1"/>
      <c r="Y16" s="8"/>
      <c r="Z16" s="90"/>
      <c r="AA16" s="90"/>
      <c r="AB16" s="90"/>
      <c r="AC16" s="90"/>
      <c r="AD16" s="90"/>
      <c r="AE16" s="90"/>
      <c r="AF16" s="9"/>
    </row>
    <row r="17" spans="1:48">
      <c r="A17" s="33" t="s">
        <v>0</v>
      </c>
      <c r="B17" s="33" t="s">
        <v>0</v>
      </c>
      <c r="C17" s="33" t="s">
        <v>0</v>
      </c>
      <c r="D17" s="33" t="s">
        <v>0</v>
      </c>
      <c r="E17" s="33" t="s">
        <v>0</v>
      </c>
      <c r="F17" s="33" t="s">
        <v>0</v>
      </c>
      <c r="G17" s="33" t="s">
        <v>0</v>
      </c>
      <c r="H17" s="33"/>
      <c r="I17" s="33" t="s">
        <v>0</v>
      </c>
      <c r="J17" s="33" t="s">
        <v>0</v>
      </c>
      <c r="K17" s="33" t="s">
        <v>0</v>
      </c>
      <c r="L17" s="33" t="s">
        <v>0</v>
      </c>
      <c r="M17" s="33" t="s">
        <v>0</v>
      </c>
      <c r="N17" s="33" t="s">
        <v>0</v>
      </c>
      <c r="O17" s="33" t="s">
        <v>0</v>
      </c>
      <c r="P17" s="33"/>
      <c r="Q17" s="33" t="s">
        <v>0</v>
      </c>
      <c r="R17" s="33" t="s">
        <v>0</v>
      </c>
      <c r="S17" s="33" t="s">
        <v>0</v>
      </c>
      <c r="T17" s="33" t="s">
        <v>0</v>
      </c>
      <c r="U17" s="33" t="s">
        <v>0</v>
      </c>
      <c r="V17" s="33" t="s">
        <v>0</v>
      </c>
      <c r="W17" s="33" t="s">
        <v>0</v>
      </c>
      <c r="X17" s="1"/>
      <c r="Y17" s="8"/>
      <c r="Z17" s="90"/>
      <c r="AA17" s="90"/>
      <c r="AB17" s="90"/>
      <c r="AC17" s="90"/>
      <c r="AD17" s="90"/>
      <c r="AE17" s="90"/>
      <c r="AF17" s="9"/>
    </row>
    <row r="18" spans="1:48">
      <c r="A18" s="93" t="s">
        <v>4</v>
      </c>
      <c r="B18" s="94"/>
      <c r="C18" s="94"/>
      <c r="D18" s="94"/>
      <c r="E18" s="94"/>
      <c r="F18" s="94"/>
      <c r="G18" s="95"/>
      <c r="H18" s="34"/>
      <c r="I18" s="93" t="s">
        <v>5</v>
      </c>
      <c r="J18" s="94"/>
      <c r="K18" s="94"/>
      <c r="L18" s="94"/>
      <c r="M18" s="94"/>
      <c r="N18" s="94"/>
      <c r="O18" s="95"/>
      <c r="P18" s="34"/>
      <c r="Q18" s="93" t="s">
        <v>6</v>
      </c>
      <c r="R18" s="94"/>
      <c r="S18" s="94"/>
      <c r="T18" s="94"/>
      <c r="U18" s="94"/>
      <c r="V18" s="94"/>
      <c r="W18" s="95"/>
      <c r="X18" s="1"/>
      <c r="Y18" s="8"/>
      <c r="Z18" s="90"/>
      <c r="AA18" s="90"/>
      <c r="AB18" s="90"/>
      <c r="AC18" s="90"/>
      <c r="AD18" s="90"/>
      <c r="AE18" s="90"/>
      <c r="AF18" s="9"/>
    </row>
    <row r="19" spans="1:48">
      <c r="A19" s="16" t="s">
        <v>24</v>
      </c>
      <c r="B19" s="17" t="s">
        <v>22</v>
      </c>
      <c r="C19" s="17" t="s">
        <v>22</v>
      </c>
      <c r="D19" s="17" t="s">
        <v>13</v>
      </c>
      <c r="E19" s="17" t="s">
        <v>14</v>
      </c>
      <c r="F19" s="63" t="s">
        <v>26</v>
      </c>
      <c r="G19" s="15" t="s">
        <v>25</v>
      </c>
      <c r="H19" s="33"/>
      <c r="I19" s="16" t="s">
        <v>24</v>
      </c>
      <c r="J19" s="17" t="s">
        <v>22</v>
      </c>
      <c r="K19" s="17" t="s">
        <v>22</v>
      </c>
      <c r="L19" s="17" t="s">
        <v>13</v>
      </c>
      <c r="M19" s="17" t="s">
        <v>14</v>
      </c>
      <c r="N19" s="63" t="s">
        <v>26</v>
      </c>
      <c r="O19" s="15" t="s">
        <v>25</v>
      </c>
      <c r="P19" s="33"/>
      <c r="Q19" s="16" t="s">
        <v>24</v>
      </c>
      <c r="R19" s="17" t="s">
        <v>22</v>
      </c>
      <c r="S19" s="17" t="s">
        <v>22</v>
      </c>
      <c r="T19" s="17" t="s">
        <v>13</v>
      </c>
      <c r="U19" s="17" t="s">
        <v>14</v>
      </c>
      <c r="V19" s="63" t="s">
        <v>26</v>
      </c>
      <c r="W19" s="15" t="s">
        <v>25</v>
      </c>
      <c r="X19" s="1"/>
      <c r="Y19" s="8"/>
      <c r="Z19" s="90"/>
      <c r="AA19" s="90"/>
      <c r="AB19" s="90"/>
      <c r="AC19" s="90"/>
      <c r="AD19" s="90"/>
      <c r="AE19" s="90"/>
      <c r="AF19" s="9"/>
    </row>
    <row r="20" spans="1:48" s="22" customFormat="1" hidden="1">
      <c r="A20" s="23"/>
      <c r="B20" s="24"/>
      <c r="C20" s="24"/>
      <c r="D20" s="24"/>
      <c r="E20" s="24"/>
      <c r="F20" s="64"/>
      <c r="G20" s="25">
        <f>F20+1</f>
        <v>1</v>
      </c>
      <c r="H20" s="35"/>
      <c r="I20" s="23"/>
      <c r="J20" s="24"/>
      <c r="K20" s="24"/>
      <c r="L20" s="24"/>
      <c r="M20" s="24"/>
      <c r="N20" s="64"/>
      <c r="O20" s="25">
        <f>N20+1</f>
        <v>1</v>
      </c>
      <c r="P20" s="35"/>
      <c r="Q20" s="23"/>
      <c r="R20" s="24"/>
      <c r="S20" s="24"/>
      <c r="T20" s="24"/>
      <c r="U20" s="24"/>
      <c r="V20" s="64"/>
      <c r="W20" s="25">
        <f>V20+1</f>
        <v>1</v>
      </c>
      <c r="Y20" s="5"/>
      <c r="Z20" s="90"/>
      <c r="AA20" s="90"/>
      <c r="AB20" s="90"/>
      <c r="AC20" s="90"/>
      <c r="AD20" s="90"/>
      <c r="AE20" s="90"/>
      <c r="AF20" s="28"/>
      <c r="AV20"/>
    </row>
    <row r="21" spans="1:48">
      <c r="A21" s="36" t="str">
        <f>IFERROR(HLOOKUP(A20,GENERADOR!$AR$60:$BV$61,2,FALSE),"")</f>
        <v/>
      </c>
      <c r="B21" s="37" t="str">
        <f>IFERROR(HLOOKUP(B20,GENERADOR!$AR$60:$BV$61,2,FALSE),"")</f>
        <v/>
      </c>
      <c r="C21" s="37" t="str">
        <f>IFERROR(HLOOKUP(C20,GENERADOR!$AR$60:$BV$61,2,FALSE),"")</f>
        <v/>
      </c>
      <c r="D21" s="37" t="str">
        <f>IFERROR(HLOOKUP(D20,GENERADOR!$AR$60:$BV$61,2,FALSE),"")</f>
        <v/>
      </c>
      <c r="E21" s="37" t="str">
        <f>IFERROR(HLOOKUP(E20,GENERADOR!$AR$60:$BV$61,2,FALSE),"")</f>
        <v/>
      </c>
      <c r="F21" s="65" t="str">
        <f>IFERROR(HLOOKUP(F20,GENERADOR!$AR$60:$BV$61,2,FALSE),"")</f>
        <v/>
      </c>
      <c r="G21" s="43" t="str">
        <f>IFERROR(HLOOKUP(G20,GENERADOR!$AR$60:$BV$61,2,FALSE),"")</f>
        <v/>
      </c>
      <c r="H21" s="33"/>
      <c r="I21" s="36" t="str">
        <f>IFERROR(HLOOKUP(I20,GENERADOR!$AR$62:$BV$63,2,FALSE),"")</f>
        <v/>
      </c>
      <c r="J21" s="37" t="str">
        <f>IFERROR(HLOOKUP(J20,GENERADOR!$AR$62:$BV$63,2,FALSE),"")</f>
        <v/>
      </c>
      <c r="K21" s="37" t="str">
        <f>IFERROR(HLOOKUP(K20,GENERADOR!$AR$62:$BV$63,2,FALSE),"")</f>
        <v/>
      </c>
      <c r="L21" s="37" t="str">
        <f>IFERROR(HLOOKUP(L20,GENERADOR!$AR$62:$BV$63,2,FALSE),"")</f>
        <v/>
      </c>
      <c r="M21" s="37" t="str">
        <f>IFERROR(HLOOKUP(M20,GENERADOR!$AR$62:$BV$63,2,FALSE),"")</f>
        <v/>
      </c>
      <c r="N21" s="65" t="str">
        <f>IFERROR(HLOOKUP(N20,GENERADOR!$AR$62:$BV$63,2,FALSE),"")</f>
        <v/>
      </c>
      <c r="O21" s="43" t="str">
        <f>IFERROR(HLOOKUP(O20,GENERADOR!$AR$62:$BV$63,2,FALSE),"")</f>
        <v/>
      </c>
      <c r="P21" s="33"/>
      <c r="Q21" s="36" t="str">
        <f>IFERROR(HLOOKUP(Q20,GENERADOR!$AR$64:$BV$65,2,FALSE),"")</f>
        <v/>
      </c>
      <c r="R21" s="37" t="str">
        <f>IFERROR(HLOOKUP(R20,GENERADOR!$AR$64:$BV$65,2,FALSE),"")</f>
        <v/>
      </c>
      <c r="S21" s="37" t="str">
        <f>IFERROR(HLOOKUP(S20,GENERADOR!$AR$64:$BV$65,2,FALSE),"")</f>
        <v/>
      </c>
      <c r="T21" s="37" t="str">
        <f>IFERROR(HLOOKUP(T20,GENERADOR!$AR$64:$BV$65,2,FALSE),"")</f>
        <v/>
      </c>
      <c r="U21" s="37" t="str">
        <f>IFERROR(HLOOKUP(U20,GENERADOR!$AR$64:$BV$65,2,FALSE),"")</f>
        <v/>
      </c>
      <c r="V21" s="65" t="str">
        <f>IFERROR(HLOOKUP(V20,GENERADOR!$AR$64:$BV$65,2,FALSE),"")</f>
        <v/>
      </c>
      <c r="W21" s="43">
        <f>IFERROR(HLOOKUP(W20,GENERADOR!$AR$64:$BV$65,2,FALSE),"")</f>
        <v>45809</v>
      </c>
      <c r="X21" s="6"/>
      <c r="Y21" s="8"/>
      <c r="Z21" s="90"/>
      <c r="AA21" s="90"/>
      <c r="AB21" s="90"/>
      <c r="AC21" s="90"/>
      <c r="AD21" s="90"/>
      <c r="AE21" s="90"/>
      <c r="AF21" s="9"/>
    </row>
    <row r="22" spans="1:48" s="22" customFormat="1" hidden="1">
      <c r="A22" s="23">
        <f>G20+1</f>
        <v>2</v>
      </c>
      <c r="B22" s="24">
        <f t="shared" ref="B22:G22" si="15">A22+1</f>
        <v>3</v>
      </c>
      <c r="C22" s="24">
        <f t="shared" si="15"/>
        <v>4</v>
      </c>
      <c r="D22" s="24">
        <f t="shared" si="15"/>
        <v>5</v>
      </c>
      <c r="E22" s="24">
        <f t="shared" si="15"/>
        <v>6</v>
      </c>
      <c r="F22" s="64">
        <f t="shared" si="15"/>
        <v>7</v>
      </c>
      <c r="G22" s="25">
        <f t="shared" si="15"/>
        <v>8</v>
      </c>
      <c r="H22" s="35"/>
      <c r="I22" s="23">
        <f>O20+1</f>
        <v>2</v>
      </c>
      <c r="J22" s="24">
        <f t="shared" ref="J22:O22" si="16">I22+1</f>
        <v>3</v>
      </c>
      <c r="K22" s="24">
        <f t="shared" si="16"/>
        <v>4</v>
      </c>
      <c r="L22" s="24">
        <f t="shared" si="16"/>
        <v>5</v>
      </c>
      <c r="M22" s="24">
        <f t="shared" si="16"/>
        <v>6</v>
      </c>
      <c r="N22" s="64">
        <f t="shared" si="16"/>
        <v>7</v>
      </c>
      <c r="O22" s="25">
        <f t="shared" si="16"/>
        <v>8</v>
      </c>
      <c r="P22" s="35"/>
      <c r="Q22" s="23">
        <f>W20+1</f>
        <v>2</v>
      </c>
      <c r="R22" s="24">
        <f t="shared" ref="R22:W22" si="17">Q22+1</f>
        <v>3</v>
      </c>
      <c r="S22" s="24">
        <f t="shared" si="17"/>
        <v>4</v>
      </c>
      <c r="T22" s="24">
        <f t="shared" si="17"/>
        <v>5</v>
      </c>
      <c r="U22" s="24">
        <f t="shared" si="17"/>
        <v>6</v>
      </c>
      <c r="V22" s="64">
        <f t="shared" si="17"/>
        <v>7</v>
      </c>
      <c r="W22" s="25">
        <f t="shared" si="17"/>
        <v>8</v>
      </c>
      <c r="Y22" s="5"/>
      <c r="Z22" s="90"/>
      <c r="AA22" s="90"/>
      <c r="AB22" s="90"/>
      <c r="AC22" s="90"/>
      <c r="AD22" s="90"/>
      <c r="AE22" s="90"/>
      <c r="AF22" s="28"/>
      <c r="AV22"/>
    </row>
    <row r="23" spans="1:48">
      <c r="A23" s="36" t="str">
        <f>IFERROR(HLOOKUP(A22,GENERADOR!$AR$60:$BV$61,2,FALSE),"")</f>
        <v/>
      </c>
      <c r="B23" s="37">
        <f>IFERROR(HLOOKUP(B22,GENERADOR!$AR$60:$BV$61,2,FALSE),"")</f>
        <v>45748</v>
      </c>
      <c r="C23" s="37">
        <f>IFERROR(HLOOKUP(C22,GENERADOR!$AR$60:$BV$61,2,FALSE),"")</f>
        <v>45749</v>
      </c>
      <c r="D23" s="37">
        <f>IFERROR(HLOOKUP(D22,GENERADOR!$AR$60:$BV$61,2,FALSE),"")</f>
        <v>45750</v>
      </c>
      <c r="E23" s="37">
        <f>IFERROR(HLOOKUP(E22,GENERADOR!$AR$60:$BV$61,2,FALSE),"")</f>
        <v>45751</v>
      </c>
      <c r="F23" s="65">
        <f>IFERROR(HLOOKUP(F22,GENERADOR!$AR$60:$BV$61,2,FALSE),"")</f>
        <v>45752</v>
      </c>
      <c r="G23" s="43">
        <f>IFERROR(HLOOKUP(G22,GENERADOR!$AR$60:$BV$61,2,FALSE),"")</f>
        <v>45753</v>
      </c>
      <c r="H23" s="33"/>
      <c r="I23" s="36" t="str">
        <f>IFERROR(HLOOKUP(I22,GENERADOR!$AR$62:$BV$63,2,FALSE),"")</f>
        <v/>
      </c>
      <c r="J23" s="37" t="str">
        <f>IFERROR(HLOOKUP(J22,GENERADOR!$AR$62:$BV$63,2,FALSE),"")</f>
        <v/>
      </c>
      <c r="K23" s="37" t="str">
        <f>IFERROR(HLOOKUP(K22,GENERADOR!$AR$62:$BV$63,2,FALSE),"")</f>
        <v/>
      </c>
      <c r="L23" s="37">
        <f>IFERROR(HLOOKUP(L22,GENERADOR!$AR$62:$BV$63,2,FALSE),"")</f>
        <v>45778</v>
      </c>
      <c r="M23" s="37">
        <f>IFERROR(HLOOKUP(M22,GENERADOR!$AR$62:$BV$63,2,FALSE),"")</f>
        <v>45779</v>
      </c>
      <c r="N23" s="65">
        <f>IFERROR(HLOOKUP(N22,GENERADOR!$AR$62:$BV$63,2,FALSE),"")</f>
        <v>45780</v>
      </c>
      <c r="O23" s="43">
        <f>IFERROR(HLOOKUP(O22,GENERADOR!$AR$62:$BV$63,2,FALSE),"")</f>
        <v>45781</v>
      </c>
      <c r="P23" s="33"/>
      <c r="Q23" s="36">
        <f>IFERROR(HLOOKUP(Q22,GENERADOR!$AR$64:$BV$65,2,FALSE),"")</f>
        <v>45810</v>
      </c>
      <c r="R23" s="37">
        <f>IFERROR(HLOOKUP(R22,GENERADOR!$AR$64:$BV$65,2,FALSE),"")</f>
        <v>45811</v>
      </c>
      <c r="S23" s="37">
        <f>IFERROR(HLOOKUP(S22,GENERADOR!$AR$64:$BV$65,2,FALSE),"")</f>
        <v>45812</v>
      </c>
      <c r="T23" s="37">
        <f>IFERROR(HLOOKUP(T22,GENERADOR!$AR$64:$BV$65,2,FALSE),"")</f>
        <v>45813</v>
      </c>
      <c r="U23" s="37">
        <f>IFERROR(HLOOKUP(U22,GENERADOR!$AR$64:$BV$65,2,FALSE),"")</f>
        <v>45814</v>
      </c>
      <c r="V23" s="65">
        <f>IFERROR(HLOOKUP(V22,GENERADOR!$AR$64:$BV$65,2,FALSE),"")</f>
        <v>45815</v>
      </c>
      <c r="W23" s="43">
        <f>IFERROR(HLOOKUP(W22,GENERADOR!$AR$64:$BV$65,2,FALSE),"")</f>
        <v>45816</v>
      </c>
      <c r="X23" s="6"/>
      <c r="Y23" s="8"/>
      <c r="Z23" s="90"/>
      <c r="AA23" s="90"/>
      <c r="AB23" s="90"/>
      <c r="AC23" s="90"/>
      <c r="AD23" s="90"/>
      <c r="AE23" s="90"/>
      <c r="AF23" s="9"/>
    </row>
    <row r="24" spans="1:48" s="22" customFormat="1" hidden="1">
      <c r="A24" s="23">
        <f>G22+1</f>
        <v>9</v>
      </c>
      <c r="B24" s="24">
        <f t="shared" ref="B24:G24" si="18">A24+1</f>
        <v>10</v>
      </c>
      <c r="C24" s="24">
        <f t="shared" si="18"/>
        <v>11</v>
      </c>
      <c r="D24" s="24">
        <f t="shared" si="18"/>
        <v>12</v>
      </c>
      <c r="E24" s="24">
        <f t="shared" si="18"/>
        <v>13</v>
      </c>
      <c r="F24" s="64">
        <f t="shared" si="18"/>
        <v>14</v>
      </c>
      <c r="G24" s="25">
        <f t="shared" si="18"/>
        <v>15</v>
      </c>
      <c r="H24" s="35"/>
      <c r="I24" s="23">
        <f>O22+1</f>
        <v>9</v>
      </c>
      <c r="J24" s="24">
        <f t="shared" ref="J24:O24" si="19">I24+1</f>
        <v>10</v>
      </c>
      <c r="K24" s="24">
        <f t="shared" si="19"/>
        <v>11</v>
      </c>
      <c r="L24" s="24">
        <f t="shared" si="19"/>
        <v>12</v>
      </c>
      <c r="M24" s="24">
        <f t="shared" si="19"/>
        <v>13</v>
      </c>
      <c r="N24" s="64">
        <f t="shared" si="19"/>
        <v>14</v>
      </c>
      <c r="O24" s="25">
        <f t="shared" si="19"/>
        <v>15</v>
      </c>
      <c r="P24" s="35"/>
      <c r="Q24" s="23">
        <f>W22+1</f>
        <v>9</v>
      </c>
      <c r="R24" s="24">
        <f t="shared" ref="R24:W24" si="20">Q24+1</f>
        <v>10</v>
      </c>
      <c r="S24" s="24">
        <f t="shared" si="20"/>
        <v>11</v>
      </c>
      <c r="T24" s="24">
        <f t="shared" si="20"/>
        <v>12</v>
      </c>
      <c r="U24" s="24">
        <f t="shared" si="20"/>
        <v>13</v>
      </c>
      <c r="V24" s="64">
        <f t="shared" si="20"/>
        <v>14</v>
      </c>
      <c r="W24" s="25">
        <f t="shared" si="20"/>
        <v>15</v>
      </c>
      <c r="Y24" s="5"/>
      <c r="Z24" s="90"/>
      <c r="AA24" s="90"/>
      <c r="AB24" s="90"/>
      <c r="AC24" s="90"/>
      <c r="AD24" s="90"/>
      <c r="AE24" s="90"/>
      <c r="AF24" s="28"/>
      <c r="AV24"/>
    </row>
    <row r="25" spans="1:48">
      <c r="A25" s="36">
        <f>IFERROR(HLOOKUP(A24,GENERADOR!$AR$60:$BV$61,2,FALSE),"")</f>
        <v>45754</v>
      </c>
      <c r="B25" s="37">
        <f>IFERROR(HLOOKUP(B24,GENERADOR!$AR$60:$BV$61,2,FALSE),"")</f>
        <v>45755</v>
      </c>
      <c r="C25" s="37">
        <f>IFERROR(HLOOKUP(C24,GENERADOR!$AR$60:$BV$61,2,FALSE),"")</f>
        <v>45756</v>
      </c>
      <c r="D25" s="37">
        <f>IFERROR(HLOOKUP(D24,GENERADOR!$AR$60:$BV$61,2,FALSE),"")</f>
        <v>45757</v>
      </c>
      <c r="E25" s="37">
        <f>IFERROR(HLOOKUP(E24,GENERADOR!$AR$60:$BV$61,2,FALSE),"")</f>
        <v>45758</v>
      </c>
      <c r="F25" s="65">
        <f>IFERROR(HLOOKUP(F24,GENERADOR!$AR$60:$BV$61,2,FALSE),"")</f>
        <v>45759</v>
      </c>
      <c r="G25" s="43">
        <f>IFERROR(HLOOKUP(G24,GENERADOR!$AR$60:$BV$61,2,FALSE),"")</f>
        <v>45760</v>
      </c>
      <c r="H25" s="33"/>
      <c r="I25" s="36">
        <f>IFERROR(HLOOKUP(I24,GENERADOR!$AR$62:$BV$63,2,FALSE),"")</f>
        <v>45782</v>
      </c>
      <c r="J25" s="37">
        <f>IFERROR(HLOOKUP(J24,GENERADOR!$AR$62:$BV$63,2,FALSE),"")</f>
        <v>45783</v>
      </c>
      <c r="K25" s="37">
        <f>IFERROR(HLOOKUP(K24,GENERADOR!$AR$62:$BV$63,2,FALSE),"")</f>
        <v>45784</v>
      </c>
      <c r="L25" s="37">
        <f>IFERROR(HLOOKUP(L24,GENERADOR!$AR$62:$BV$63,2,FALSE),"")</f>
        <v>45785</v>
      </c>
      <c r="M25" s="37">
        <f>IFERROR(HLOOKUP(M24,GENERADOR!$AR$62:$BV$63,2,FALSE),"")</f>
        <v>45786</v>
      </c>
      <c r="N25" s="65">
        <f>IFERROR(HLOOKUP(N24,GENERADOR!$AR$62:$BV$63,2,FALSE),"")</f>
        <v>45787</v>
      </c>
      <c r="O25" s="43">
        <f>IFERROR(HLOOKUP(O24,GENERADOR!$AR$62:$BV$63,2,FALSE),"")</f>
        <v>45788</v>
      </c>
      <c r="P25" s="33"/>
      <c r="Q25" s="36">
        <f>IFERROR(HLOOKUP(Q24,GENERADOR!$AR$64:$BV$65,2,FALSE),"")</f>
        <v>45817</v>
      </c>
      <c r="R25" s="37">
        <f>IFERROR(HLOOKUP(R24,GENERADOR!$AR$64:$BV$65,2,FALSE),"")</f>
        <v>45818</v>
      </c>
      <c r="S25" s="37">
        <f>IFERROR(HLOOKUP(S24,GENERADOR!$AR$64:$BV$65,2,FALSE),"")</f>
        <v>45819</v>
      </c>
      <c r="T25" s="37">
        <f>IFERROR(HLOOKUP(T24,GENERADOR!$AR$64:$BV$65,2,FALSE),"")</f>
        <v>45820</v>
      </c>
      <c r="U25" s="37">
        <f>IFERROR(HLOOKUP(U24,GENERADOR!$AR$64:$BV$65,2,FALSE),"")</f>
        <v>45821</v>
      </c>
      <c r="V25" s="65">
        <f>IFERROR(HLOOKUP(V24,GENERADOR!$AR$64:$BV$65,2,FALSE),"")</f>
        <v>45822</v>
      </c>
      <c r="W25" s="43">
        <f>IFERROR(HLOOKUP(W24,GENERADOR!$AR$64:$BV$65,2,FALSE),"")</f>
        <v>45823</v>
      </c>
      <c r="X25" s="6"/>
      <c r="Y25" s="8"/>
      <c r="Z25" s="90"/>
      <c r="AA25" s="90"/>
      <c r="AB25" s="90"/>
      <c r="AC25" s="90"/>
      <c r="AD25" s="90"/>
      <c r="AE25" s="90"/>
      <c r="AF25" s="9"/>
    </row>
    <row r="26" spans="1:48" s="22" customFormat="1" hidden="1">
      <c r="A26" s="23">
        <f>G24+1</f>
        <v>16</v>
      </c>
      <c r="B26" s="24">
        <f>A26+1</f>
        <v>17</v>
      </c>
      <c r="C26" s="24">
        <f t="shared" ref="C26:F30" si="21">B26+1</f>
        <v>18</v>
      </c>
      <c r="D26" s="24">
        <f t="shared" si="21"/>
        <v>19</v>
      </c>
      <c r="E26" s="24">
        <f t="shared" si="21"/>
        <v>20</v>
      </c>
      <c r="F26" s="64">
        <f t="shared" si="21"/>
        <v>21</v>
      </c>
      <c r="G26" s="25">
        <f>F26+1</f>
        <v>22</v>
      </c>
      <c r="H26" s="35"/>
      <c r="I26" s="23">
        <f>O24+1</f>
        <v>16</v>
      </c>
      <c r="J26" s="24">
        <f>I26+1</f>
        <v>17</v>
      </c>
      <c r="K26" s="24">
        <f t="shared" ref="K26:N30" si="22">J26+1</f>
        <v>18</v>
      </c>
      <c r="L26" s="24">
        <f t="shared" si="22"/>
        <v>19</v>
      </c>
      <c r="M26" s="24">
        <f t="shared" si="22"/>
        <v>20</v>
      </c>
      <c r="N26" s="64">
        <f t="shared" si="22"/>
        <v>21</v>
      </c>
      <c r="O26" s="25">
        <f>N26+1</f>
        <v>22</v>
      </c>
      <c r="P26" s="35"/>
      <c r="Q26" s="23">
        <f>W24+1</f>
        <v>16</v>
      </c>
      <c r="R26" s="24">
        <f t="shared" ref="R26:W26" si="23">Q26+1</f>
        <v>17</v>
      </c>
      <c r="S26" s="24">
        <f t="shared" si="23"/>
        <v>18</v>
      </c>
      <c r="T26" s="24">
        <f t="shared" si="23"/>
        <v>19</v>
      </c>
      <c r="U26" s="24">
        <f t="shared" si="23"/>
        <v>20</v>
      </c>
      <c r="V26" s="64">
        <f t="shared" si="23"/>
        <v>21</v>
      </c>
      <c r="W26" s="25">
        <f t="shared" si="23"/>
        <v>22</v>
      </c>
      <c r="Y26" s="5"/>
      <c r="Z26" s="90"/>
      <c r="AA26" s="90"/>
      <c r="AB26" s="90"/>
      <c r="AC26" s="90"/>
      <c r="AD26" s="90"/>
      <c r="AE26" s="90"/>
      <c r="AF26" s="28"/>
      <c r="AV26"/>
    </row>
    <row r="27" spans="1:48">
      <c r="A27" s="36">
        <f>IFERROR(HLOOKUP(A26,GENERADOR!$AR$60:$BV$61,2,FALSE),"")</f>
        <v>45761</v>
      </c>
      <c r="B27" s="37">
        <f>IFERROR(HLOOKUP(B26,GENERADOR!$AR$60:$BV$61,2,FALSE),"")</f>
        <v>45762</v>
      </c>
      <c r="C27" s="37">
        <f>IFERROR(HLOOKUP(C26,GENERADOR!$AR$60:$BV$61,2,FALSE),"")</f>
        <v>45763</v>
      </c>
      <c r="D27" s="37">
        <f>IFERROR(HLOOKUP(D26,GENERADOR!$AR$60:$BV$61,2,FALSE),"")</f>
        <v>45764</v>
      </c>
      <c r="E27" s="37">
        <f>IFERROR(HLOOKUP(E26,GENERADOR!$AR$60:$BV$61,2,FALSE),"")</f>
        <v>45765</v>
      </c>
      <c r="F27" s="65">
        <f>IFERROR(HLOOKUP(F26,GENERADOR!$AR$60:$BV$61,2,FALSE),"")</f>
        <v>45766</v>
      </c>
      <c r="G27" s="43">
        <f>IFERROR(HLOOKUP(G26,GENERADOR!$AR$60:$BV$61,2,FALSE),"")</f>
        <v>45767</v>
      </c>
      <c r="H27" s="33"/>
      <c r="I27" s="36">
        <f>IFERROR(HLOOKUP(I26,GENERADOR!$AR$62:$BV$63,2,FALSE),"")</f>
        <v>45789</v>
      </c>
      <c r="J27" s="37">
        <f>IFERROR(HLOOKUP(J26,GENERADOR!$AR$62:$BV$63,2,FALSE),"")</f>
        <v>45790</v>
      </c>
      <c r="K27" s="37">
        <f>IFERROR(HLOOKUP(K26,GENERADOR!$AR$62:$BV$63,2,FALSE),"")</f>
        <v>45791</v>
      </c>
      <c r="L27" s="37">
        <f>IFERROR(HLOOKUP(L26,GENERADOR!$AR$62:$BV$63,2,FALSE),"")</f>
        <v>45792</v>
      </c>
      <c r="M27" s="37">
        <f>IFERROR(HLOOKUP(M26,GENERADOR!$AR$62:$BV$63,2,FALSE),"")</f>
        <v>45793</v>
      </c>
      <c r="N27" s="65">
        <f>IFERROR(HLOOKUP(N26,GENERADOR!$AR$62:$BV$63,2,FALSE),"")</f>
        <v>45794</v>
      </c>
      <c r="O27" s="43">
        <f>IFERROR(HLOOKUP(O26,GENERADOR!$AR$62:$BV$63,2,FALSE),"")</f>
        <v>45795</v>
      </c>
      <c r="P27" s="33"/>
      <c r="Q27" s="36">
        <f>IFERROR(HLOOKUP(Q26,GENERADOR!$AR$64:$BV$65,2,FALSE),"")</f>
        <v>45824</v>
      </c>
      <c r="R27" s="37">
        <f>IFERROR(HLOOKUP(R26,GENERADOR!$AR$64:$BV$65,2,FALSE),"")</f>
        <v>45825</v>
      </c>
      <c r="S27" s="37">
        <f>IFERROR(HLOOKUP(S26,GENERADOR!$AR$64:$BV$65,2,FALSE),"")</f>
        <v>45826</v>
      </c>
      <c r="T27" s="37">
        <f>IFERROR(HLOOKUP(T26,GENERADOR!$AR$64:$BV$65,2,FALSE),"")</f>
        <v>45827</v>
      </c>
      <c r="U27" s="37">
        <f>IFERROR(HLOOKUP(U26,GENERADOR!$AR$64:$BV$65,2,FALSE),"")</f>
        <v>45828</v>
      </c>
      <c r="V27" s="65">
        <f>IFERROR(HLOOKUP(V26,GENERADOR!$AR$64:$BV$65,2,FALSE),"")</f>
        <v>45829</v>
      </c>
      <c r="W27" s="43">
        <f>IFERROR(HLOOKUP(W26,GENERADOR!$AR$64:$BV$65,2,FALSE),"")</f>
        <v>45830</v>
      </c>
      <c r="X27" s="6"/>
      <c r="Y27" s="8"/>
      <c r="Z27" s="90"/>
      <c r="AA27" s="90"/>
      <c r="AB27" s="90"/>
      <c r="AC27" s="90"/>
      <c r="AD27" s="90"/>
      <c r="AE27" s="90"/>
      <c r="AF27" s="9"/>
    </row>
    <row r="28" spans="1:48" hidden="1">
      <c r="A28" s="23">
        <f>G26+1</f>
        <v>23</v>
      </c>
      <c r="B28" s="24">
        <f>A28+1</f>
        <v>24</v>
      </c>
      <c r="C28" s="24">
        <f t="shared" si="21"/>
        <v>25</v>
      </c>
      <c r="D28" s="24">
        <f t="shared" si="21"/>
        <v>26</v>
      </c>
      <c r="E28" s="24">
        <f t="shared" si="21"/>
        <v>27</v>
      </c>
      <c r="F28" s="64">
        <f t="shared" si="21"/>
        <v>28</v>
      </c>
      <c r="G28" s="25">
        <f>F28+1</f>
        <v>29</v>
      </c>
      <c r="H28" s="40"/>
      <c r="I28" s="23">
        <f>O26+1</f>
        <v>23</v>
      </c>
      <c r="J28" s="24">
        <f>I28+1</f>
        <v>24</v>
      </c>
      <c r="K28" s="24">
        <f t="shared" si="22"/>
        <v>25</v>
      </c>
      <c r="L28" s="24">
        <f t="shared" si="22"/>
        <v>26</v>
      </c>
      <c r="M28" s="24">
        <f t="shared" si="22"/>
        <v>27</v>
      </c>
      <c r="N28" s="64">
        <f t="shared" si="22"/>
        <v>28</v>
      </c>
      <c r="O28" s="25">
        <f>N28+1</f>
        <v>29</v>
      </c>
      <c r="P28" s="40"/>
      <c r="Q28" s="23">
        <f>W26+1</f>
        <v>23</v>
      </c>
      <c r="R28" s="24">
        <f t="shared" ref="R28:W28" si="24">Q28+1</f>
        <v>24</v>
      </c>
      <c r="S28" s="24">
        <f t="shared" si="24"/>
        <v>25</v>
      </c>
      <c r="T28" s="24">
        <f t="shared" si="24"/>
        <v>26</v>
      </c>
      <c r="U28" s="24">
        <f t="shared" si="24"/>
        <v>27</v>
      </c>
      <c r="V28" s="64">
        <f t="shared" si="24"/>
        <v>28</v>
      </c>
      <c r="W28" s="25">
        <f t="shared" si="24"/>
        <v>29</v>
      </c>
      <c r="X28" s="6"/>
      <c r="Y28" s="8"/>
      <c r="Z28" s="90"/>
      <c r="AA28" s="90"/>
      <c r="AB28" s="90"/>
      <c r="AC28" s="90"/>
      <c r="AD28" s="90"/>
      <c r="AE28" s="90"/>
      <c r="AF28" s="9"/>
    </row>
    <row r="29" spans="1:48">
      <c r="A29" s="36">
        <f>IFERROR(HLOOKUP(A28,GENERADOR!$AR$60:$BV$61,2,FALSE),"")</f>
        <v>45768</v>
      </c>
      <c r="B29" s="37">
        <f>IFERROR(HLOOKUP(B28,GENERADOR!$AR$60:$BV$61,2,FALSE),"")</f>
        <v>45769</v>
      </c>
      <c r="C29" s="37">
        <f>IFERROR(HLOOKUP(C28,GENERADOR!$AR$60:$BV$61,2,FALSE),"")</f>
        <v>45770</v>
      </c>
      <c r="D29" s="37">
        <f>IFERROR(HLOOKUP(D28,GENERADOR!$AR$60:$BV$61,2,FALSE),"")</f>
        <v>45771</v>
      </c>
      <c r="E29" s="37">
        <f>IFERROR(HLOOKUP(E28,GENERADOR!$AR$60:$BV$61,2,FALSE),"")</f>
        <v>45772</v>
      </c>
      <c r="F29" s="65">
        <f>IFERROR(HLOOKUP(F28,GENERADOR!$AR$60:$BV$61,2,FALSE),"")</f>
        <v>45773</v>
      </c>
      <c r="G29" s="43">
        <f>IFERROR(HLOOKUP(G28,GENERADOR!$AR$60:$BV$61,2,FALSE),"")</f>
        <v>45774</v>
      </c>
      <c r="H29" s="40"/>
      <c r="I29" s="36">
        <f>IFERROR(HLOOKUP(I28,GENERADOR!$AR$62:$BV$63,2,FALSE),"")</f>
        <v>45796</v>
      </c>
      <c r="J29" s="37">
        <f>IFERROR(HLOOKUP(J28,GENERADOR!$AR$62:$BV$63,2,FALSE),"")</f>
        <v>45797</v>
      </c>
      <c r="K29" s="37">
        <f>IFERROR(HLOOKUP(K28,GENERADOR!$AR$62:$BV$63,2,FALSE),"")</f>
        <v>45798</v>
      </c>
      <c r="L29" s="37">
        <f>IFERROR(HLOOKUP(L28,GENERADOR!$AR$62:$BV$63,2,FALSE),"")</f>
        <v>45799</v>
      </c>
      <c r="M29" s="37">
        <f>IFERROR(HLOOKUP(M28,GENERADOR!$AR$62:$BV$63,2,FALSE),"")</f>
        <v>45800</v>
      </c>
      <c r="N29" s="65">
        <f>IFERROR(HLOOKUP(N28,GENERADOR!$AR$62:$BV$63,2,FALSE),"")</f>
        <v>45801</v>
      </c>
      <c r="O29" s="43">
        <f>IFERROR(HLOOKUP(O28,GENERADOR!$AR$62:$BV$63,2,FALSE),"")</f>
        <v>45802</v>
      </c>
      <c r="P29" s="40"/>
      <c r="Q29" s="36">
        <f>IFERROR(HLOOKUP(Q28,GENERADOR!$AR$64:$BV$65,2,FALSE),"")</f>
        <v>45831</v>
      </c>
      <c r="R29" s="37">
        <f>IFERROR(HLOOKUP(R28,GENERADOR!$AR$64:$BV$65,2,FALSE),"")</f>
        <v>45832</v>
      </c>
      <c r="S29" s="37">
        <f>IFERROR(HLOOKUP(S28,GENERADOR!$AR$64:$BV$65,2,FALSE),"")</f>
        <v>45833</v>
      </c>
      <c r="T29" s="37">
        <f>IFERROR(HLOOKUP(T28,GENERADOR!$AR$64:$BV$65,2,FALSE),"")</f>
        <v>45834</v>
      </c>
      <c r="U29" s="37">
        <f>IFERROR(HLOOKUP(U28,GENERADOR!$AR$64:$BV$65,2,FALSE),"")</f>
        <v>45835</v>
      </c>
      <c r="V29" s="65">
        <f>IFERROR(HLOOKUP(V28,GENERADOR!$AR$64:$BV$65,2,FALSE),"")</f>
        <v>45836</v>
      </c>
      <c r="W29" s="43">
        <f>IFERROR(HLOOKUP(W28,GENERADOR!$AR$64:$BV$65,2,FALSE),"")</f>
        <v>45837</v>
      </c>
      <c r="X29" s="6"/>
      <c r="Y29" s="8"/>
      <c r="Z29" s="90"/>
      <c r="AA29" s="90"/>
      <c r="AB29" s="90"/>
      <c r="AC29" s="90"/>
      <c r="AD29" s="90"/>
      <c r="AE29" s="90"/>
      <c r="AF29" s="9"/>
    </row>
    <row r="30" spans="1:48" s="22" customFormat="1" hidden="1">
      <c r="A30" s="23">
        <f>G28+1</f>
        <v>30</v>
      </c>
      <c r="B30" s="24">
        <f>A30+1</f>
        <v>31</v>
      </c>
      <c r="C30" s="24">
        <f t="shared" si="21"/>
        <v>32</v>
      </c>
      <c r="D30" s="24">
        <f t="shared" si="21"/>
        <v>33</v>
      </c>
      <c r="E30" s="24">
        <f t="shared" si="21"/>
        <v>34</v>
      </c>
      <c r="F30" s="64">
        <f t="shared" si="21"/>
        <v>35</v>
      </c>
      <c r="G30" s="25">
        <f>F30+1</f>
        <v>36</v>
      </c>
      <c r="H30" s="41"/>
      <c r="I30" s="23">
        <f>O28+1</f>
        <v>30</v>
      </c>
      <c r="J30" s="24">
        <f>I30+1</f>
        <v>31</v>
      </c>
      <c r="K30" s="24">
        <f t="shared" si="22"/>
        <v>32</v>
      </c>
      <c r="L30" s="24">
        <f t="shared" si="22"/>
        <v>33</v>
      </c>
      <c r="M30" s="24">
        <f t="shared" si="22"/>
        <v>34</v>
      </c>
      <c r="N30" s="64">
        <f t="shared" si="22"/>
        <v>35</v>
      </c>
      <c r="O30" s="25">
        <f>N30+1</f>
        <v>36</v>
      </c>
      <c r="P30" s="41"/>
      <c r="Q30" s="23">
        <f>W28+1</f>
        <v>30</v>
      </c>
      <c r="R30" s="24">
        <f t="shared" ref="R30:W30" si="25">Q30+1</f>
        <v>31</v>
      </c>
      <c r="S30" s="24">
        <f t="shared" si="25"/>
        <v>32</v>
      </c>
      <c r="T30" s="24">
        <f t="shared" si="25"/>
        <v>33</v>
      </c>
      <c r="U30" s="24">
        <f t="shared" si="25"/>
        <v>34</v>
      </c>
      <c r="V30" s="64">
        <f t="shared" si="25"/>
        <v>35</v>
      </c>
      <c r="W30" s="25">
        <f t="shared" si="25"/>
        <v>36</v>
      </c>
      <c r="Y30" s="5"/>
      <c r="Z30" s="90"/>
      <c r="AA30" s="90"/>
      <c r="AB30" s="90"/>
      <c r="AC30" s="90"/>
      <c r="AD30" s="90"/>
      <c r="AE30" s="90"/>
      <c r="AF30" s="28"/>
      <c r="AV30"/>
    </row>
    <row r="31" spans="1:48">
      <c r="A31" s="38">
        <f>IFERROR(HLOOKUP(A30,GENERADOR!$AR$60:$BV$61,2,FALSE),"")</f>
        <v>45775</v>
      </c>
      <c r="B31" s="39">
        <f>IFERROR(HLOOKUP(B30,GENERADOR!$AR$60:$BV$61,2,FALSE),"")</f>
        <v>45776</v>
      </c>
      <c r="C31" s="39">
        <f>IFERROR(HLOOKUP(C30,GENERADOR!$AR$60:$BV$61,2,FALSE),"")</f>
        <v>45777</v>
      </c>
      <c r="D31" s="39" t="str">
        <f>IFERROR(HLOOKUP(D30,GENERADOR!$AR$60:$BV$61,2,FALSE),"")</f>
        <v/>
      </c>
      <c r="E31" s="39" t="str">
        <f>IFERROR(HLOOKUP(E30,GENERADOR!$AR$60:$BV$61,2,FALSE),"")</f>
        <v/>
      </c>
      <c r="F31" s="66" t="str">
        <f>IFERROR(HLOOKUP(F30,GENERADOR!$AR$60:$BV$61,2,FALSE),"")</f>
        <v/>
      </c>
      <c r="G31" s="44" t="str">
        <f>IFERROR(HLOOKUP(G30,GENERADOR!$AR$60:$BV$61,2,FALSE),"")</f>
        <v/>
      </c>
      <c r="H31" s="40"/>
      <c r="I31" s="38">
        <f>IFERROR(HLOOKUP(I30,GENERADOR!$AR$62:$BV$63,2,FALSE),"")</f>
        <v>45803</v>
      </c>
      <c r="J31" s="39">
        <f>IFERROR(HLOOKUP(J30,GENERADOR!$AR$62:$BV$63,2,FALSE),"")</f>
        <v>45804</v>
      </c>
      <c r="K31" s="39">
        <f>IFERROR(HLOOKUP(K30,GENERADOR!$AR$62:$BV$63,2,FALSE),"")</f>
        <v>45805</v>
      </c>
      <c r="L31" s="39">
        <f>IFERROR(HLOOKUP(L30,GENERADOR!$AR$62:$BV$63,2,FALSE),"")</f>
        <v>45806</v>
      </c>
      <c r="M31" s="39">
        <f>IFERROR(HLOOKUP(M30,GENERADOR!$AR$62:$BV$63,2,FALSE),"")</f>
        <v>45807</v>
      </c>
      <c r="N31" s="66">
        <f>IFERROR(HLOOKUP(N30,GENERADOR!$AR$62:$BV$63,2,FALSE),"")</f>
        <v>45808</v>
      </c>
      <c r="O31" s="44" t="str">
        <f>IFERROR(HLOOKUP(O30,GENERADOR!$AR$62:$BV$63,2,FALSE),"")</f>
        <v/>
      </c>
      <c r="P31" s="40"/>
      <c r="Q31" s="38">
        <f>IFERROR(HLOOKUP(Q30,GENERADOR!$AR$64:$BV$65,2,FALSE),"")</f>
        <v>45838</v>
      </c>
      <c r="R31" s="39" t="str">
        <f>IFERROR(HLOOKUP(R30,GENERADOR!$AR$64:$BV$65,2,FALSE),"")</f>
        <v/>
      </c>
      <c r="S31" s="39" t="str">
        <f>IFERROR(HLOOKUP(S30,GENERADOR!$AR$64:$BV$65,2,FALSE),"")</f>
        <v/>
      </c>
      <c r="T31" s="39" t="str">
        <f>IFERROR(HLOOKUP(T30,GENERADOR!$AR$64:$BV$65,2,FALSE),"")</f>
        <v/>
      </c>
      <c r="U31" s="39" t="str">
        <f>IFERROR(HLOOKUP(U30,GENERADOR!$AR$64:$BV$65,2,FALSE),"")</f>
        <v/>
      </c>
      <c r="V31" s="66" t="str">
        <f>IFERROR(HLOOKUP(V30,GENERADOR!$AR$64:$BV$65,2,FALSE),"")</f>
        <v/>
      </c>
      <c r="W31" s="44" t="str">
        <f>IFERROR(HLOOKUP(W30,GENERADOR!$AR$64:$BV$65,2,FALSE),"")</f>
        <v/>
      </c>
      <c r="X31" s="6"/>
      <c r="Y31" s="8"/>
      <c r="Z31" s="90"/>
      <c r="AA31" s="90"/>
      <c r="AB31" s="90"/>
      <c r="AC31" s="90"/>
      <c r="AD31" s="90"/>
      <c r="AE31" s="90"/>
      <c r="AF31" s="9"/>
    </row>
    <row r="32" spans="1:48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1"/>
      <c r="Y32" s="8"/>
      <c r="Z32" s="90"/>
      <c r="AA32" s="90"/>
      <c r="AB32" s="90"/>
      <c r="AC32" s="90"/>
      <c r="AD32" s="90"/>
      <c r="AE32" s="90"/>
      <c r="AF32" s="9"/>
    </row>
    <row r="33" spans="1:48">
      <c r="A33" s="93" t="s">
        <v>7</v>
      </c>
      <c r="B33" s="94"/>
      <c r="C33" s="94"/>
      <c r="D33" s="94"/>
      <c r="E33" s="94"/>
      <c r="F33" s="94"/>
      <c r="G33" s="95"/>
      <c r="H33" s="34"/>
      <c r="I33" s="93" t="s">
        <v>8</v>
      </c>
      <c r="J33" s="94"/>
      <c r="K33" s="94"/>
      <c r="L33" s="94"/>
      <c r="M33" s="94"/>
      <c r="N33" s="94"/>
      <c r="O33" s="95"/>
      <c r="P33" s="34"/>
      <c r="Q33" s="93" t="s">
        <v>9</v>
      </c>
      <c r="R33" s="94"/>
      <c r="S33" s="94"/>
      <c r="T33" s="94"/>
      <c r="U33" s="94"/>
      <c r="V33" s="94"/>
      <c r="W33" s="95"/>
      <c r="X33" s="1"/>
      <c r="Y33" s="8"/>
      <c r="Z33" s="90"/>
      <c r="AA33" s="90"/>
      <c r="AB33" s="90"/>
      <c r="AC33" s="90"/>
      <c r="AD33" s="90"/>
      <c r="AE33" s="90"/>
      <c r="AF33" s="9"/>
    </row>
    <row r="34" spans="1:48">
      <c r="A34" s="16" t="s">
        <v>24</v>
      </c>
      <c r="B34" s="17" t="s">
        <v>22</v>
      </c>
      <c r="C34" s="17" t="s">
        <v>22</v>
      </c>
      <c r="D34" s="17" t="s">
        <v>13</v>
      </c>
      <c r="E34" s="17" t="s">
        <v>14</v>
      </c>
      <c r="F34" s="63" t="s">
        <v>26</v>
      </c>
      <c r="G34" s="15" t="s">
        <v>25</v>
      </c>
      <c r="H34" s="33"/>
      <c r="I34" s="16" t="s">
        <v>24</v>
      </c>
      <c r="J34" s="17" t="s">
        <v>22</v>
      </c>
      <c r="K34" s="17" t="s">
        <v>22</v>
      </c>
      <c r="L34" s="17" t="s">
        <v>13</v>
      </c>
      <c r="M34" s="17" t="s">
        <v>14</v>
      </c>
      <c r="N34" s="63" t="s">
        <v>26</v>
      </c>
      <c r="O34" s="15" t="s">
        <v>25</v>
      </c>
      <c r="P34" s="33"/>
      <c r="Q34" s="16" t="s">
        <v>24</v>
      </c>
      <c r="R34" s="17" t="s">
        <v>22</v>
      </c>
      <c r="S34" s="17" t="s">
        <v>22</v>
      </c>
      <c r="T34" s="17" t="s">
        <v>13</v>
      </c>
      <c r="U34" s="17" t="s">
        <v>14</v>
      </c>
      <c r="V34" s="63" t="s">
        <v>26</v>
      </c>
      <c r="W34" s="15" t="s">
        <v>25</v>
      </c>
      <c r="X34" s="1"/>
      <c r="Y34" s="8"/>
      <c r="Z34" s="90"/>
      <c r="AA34" s="90"/>
      <c r="AB34" s="90"/>
      <c r="AC34" s="90"/>
      <c r="AD34" s="90"/>
      <c r="AE34" s="90"/>
      <c r="AF34" s="9"/>
    </row>
    <row r="35" spans="1:48" s="22" customFormat="1" hidden="1">
      <c r="A35" s="23"/>
      <c r="B35" s="24"/>
      <c r="C35" s="24"/>
      <c r="D35" s="24"/>
      <c r="E35" s="24"/>
      <c r="F35" s="64"/>
      <c r="G35" s="25">
        <f>F35+1</f>
        <v>1</v>
      </c>
      <c r="H35" s="35"/>
      <c r="I35" s="23"/>
      <c r="J35" s="24"/>
      <c r="K35" s="24"/>
      <c r="L35" s="24"/>
      <c r="M35" s="24"/>
      <c r="N35" s="64"/>
      <c r="O35" s="25">
        <f>N35+1</f>
        <v>1</v>
      </c>
      <c r="P35" s="35"/>
      <c r="Q35" s="23"/>
      <c r="R35" s="24"/>
      <c r="S35" s="24"/>
      <c r="T35" s="24"/>
      <c r="U35" s="24"/>
      <c r="V35" s="64"/>
      <c r="W35" s="25">
        <f>V35+1</f>
        <v>1</v>
      </c>
      <c r="Y35" s="5"/>
      <c r="Z35" s="90"/>
      <c r="AA35" s="90"/>
      <c r="AB35" s="90"/>
      <c r="AC35" s="90"/>
      <c r="AD35" s="90"/>
      <c r="AE35" s="90"/>
      <c r="AF35" s="28"/>
      <c r="AV35"/>
    </row>
    <row r="36" spans="1:48">
      <c r="A36" s="36" t="str">
        <f>IFERROR(HLOOKUP(A35,GENERADOR!$AR$66:$BV$67,2,FALSE),"")</f>
        <v/>
      </c>
      <c r="B36" s="37" t="str">
        <f>IFERROR(HLOOKUP(B35,GENERADOR!$AR$66:$BV$67,2,FALSE),"")</f>
        <v/>
      </c>
      <c r="C36" s="37" t="str">
        <f>IFERROR(HLOOKUP(C35,GENERADOR!$AR$66:$BV$67,2,FALSE),"")</f>
        <v/>
      </c>
      <c r="D36" s="37" t="str">
        <f>IFERROR(HLOOKUP(D35,GENERADOR!$AR$66:$BV$67,2,FALSE),"")</f>
        <v/>
      </c>
      <c r="E36" s="37" t="str">
        <f>IFERROR(HLOOKUP(E35,GENERADOR!$AR$66:$BV$67,2,FALSE),"")</f>
        <v/>
      </c>
      <c r="F36" s="65" t="str">
        <f>IFERROR(HLOOKUP(F35,GENERADOR!$AR$66:$BV$67,2,FALSE),"")</f>
        <v/>
      </c>
      <c r="G36" s="43" t="str">
        <f>IFERROR(HLOOKUP(G35,GENERADOR!$AR$66:$BV$67,2,FALSE),"")</f>
        <v/>
      </c>
      <c r="H36" s="33"/>
      <c r="I36" s="36" t="str">
        <f>IFERROR(HLOOKUP(I35,GENERADOR!$AR$68:$BV$69,2,FALSE),"")</f>
        <v/>
      </c>
      <c r="J36" s="37" t="str">
        <f>IFERROR(HLOOKUP(J35,GENERADOR!$AR$68:$BV$69,2,FALSE),"")</f>
        <v/>
      </c>
      <c r="K36" s="37" t="str">
        <f>IFERROR(HLOOKUP(K35,GENERADOR!$AR$68:$BV$69,2,FALSE),"")</f>
        <v/>
      </c>
      <c r="L36" s="37" t="str">
        <f>IFERROR(HLOOKUP(L35,GENERADOR!$AR$68:$BV$69,2,FALSE),"")</f>
        <v/>
      </c>
      <c r="M36" s="37" t="str">
        <f>IFERROR(HLOOKUP(M35,GENERADOR!$AR$68:$BV$69,2,FALSE),"")</f>
        <v/>
      </c>
      <c r="N36" s="65" t="str">
        <f>IFERROR(HLOOKUP(N35,GENERADOR!$AR$68:$BV$69,2,FALSE),"")</f>
        <v/>
      </c>
      <c r="O36" s="43" t="str">
        <f>IFERROR(HLOOKUP(O35,GENERADOR!$AR$68:$BV$69,2,FALSE),"")</f>
        <v/>
      </c>
      <c r="P36" s="33"/>
      <c r="Q36" s="36" t="str">
        <f>IFERROR(HLOOKUP(Q35,GENERADOR!$AR$70:$BV$71,2,FALSE),"")</f>
        <v/>
      </c>
      <c r="R36" s="37" t="str">
        <f>IFERROR(HLOOKUP(R35,GENERADOR!$AR$70:$BV$71,2,FALSE),"")</f>
        <v/>
      </c>
      <c r="S36" s="37" t="str">
        <f>IFERROR(HLOOKUP(S35,GENERADOR!$AR$70:$BV$71,2,FALSE),"")</f>
        <v/>
      </c>
      <c r="T36" s="37" t="str">
        <f>IFERROR(HLOOKUP(T35,GENERADOR!$AR$70:$BV$71,2,FALSE),"")</f>
        <v/>
      </c>
      <c r="U36" s="37" t="str">
        <f>IFERROR(HLOOKUP(U35,GENERADOR!$AR$70:$BV$71,2,FALSE),"")</f>
        <v/>
      </c>
      <c r="V36" s="65" t="str">
        <f>IFERROR(HLOOKUP(V35,GENERADOR!$AR$70:$BV$71,2,FALSE),"")</f>
        <v/>
      </c>
      <c r="W36" s="43" t="str">
        <f>IFERROR(HLOOKUP(W35,GENERADOR!$AR$70:$BV$71,2,FALSE),"")</f>
        <v/>
      </c>
      <c r="X36" s="6"/>
      <c r="Y36" s="8"/>
      <c r="Z36" s="90"/>
      <c r="AA36" s="90"/>
      <c r="AB36" s="90"/>
      <c r="AC36" s="90"/>
      <c r="AD36" s="90"/>
      <c r="AE36" s="90"/>
      <c r="AF36" s="9"/>
    </row>
    <row r="37" spans="1:48" s="22" customFormat="1" hidden="1">
      <c r="A37" s="23">
        <f>G35+1</f>
        <v>2</v>
      </c>
      <c r="B37" s="24">
        <f t="shared" ref="B37:G37" si="26">A37+1</f>
        <v>3</v>
      </c>
      <c r="C37" s="24">
        <f t="shared" si="26"/>
        <v>4</v>
      </c>
      <c r="D37" s="24">
        <f t="shared" si="26"/>
        <v>5</v>
      </c>
      <c r="E37" s="24">
        <f t="shared" si="26"/>
        <v>6</v>
      </c>
      <c r="F37" s="64">
        <f t="shared" si="26"/>
        <v>7</v>
      </c>
      <c r="G37" s="25">
        <f t="shared" si="26"/>
        <v>8</v>
      </c>
      <c r="H37" s="35"/>
      <c r="I37" s="23">
        <f>O35+1</f>
        <v>2</v>
      </c>
      <c r="J37" s="24">
        <f t="shared" ref="J37:O37" si="27">I37+1</f>
        <v>3</v>
      </c>
      <c r="K37" s="24">
        <f t="shared" si="27"/>
        <v>4</v>
      </c>
      <c r="L37" s="24">
        <f t="shared" si="27"/>
        <v>5</v>
      </c>
      <c r="M37" s="24">
        <f t="shared" si="27"/>
        <v>6</v>
      </c>
      <c r="N37" s="64">
        <f t="shared" si="27"/>
        <v>7</v>
      </c>
      <c r="O37" s="25">
        <f t="shared" si="27"/>
        <v>8</v>
      </c>
      <c r="P37" s="35"/>
      <c r="Q37" s="23">
        <f>W35+1</f>
        <v>2</v>
      </c>
      <c r="R37" s="24">
        <f t="shared" ref="R37:W37" si="28">Q37+1</f>
        <v>3</v>
      </c>
      <c r="S37" s="24">
        <f t="shared" si="28"/>
        <v>4</v>
      </c>
      <c r="T37" s="24">
        <f t="shared" si="28"/>
        <v>5</v>
      </c>
      <c r="U37" s="24">
        <f t="shared" si="28"/>
        <v>6</v>
      </c>
      <c r="V37" s="64">
        <f t="shared" si="28"/>
        <v>7</v>
      </c>
      <c r="W37" s="25">
        <f t="shared" si="28"/>
        <v>8</v>
      </c>
      <c r="Y37" s="5"/>
      <c r="Z37" s="90"/>
      <c r="AA37" s="90"/>
      <c r="AB37" s="90"/>
      <c r="AC37" s="90"/>
      <c r="AD37" s="90"/>
      <c r="AE37" s="90"/>
      <c r="AF37" s="28"/>
      <c r="AV37"/>
    </row>
    <row r="38" spans="1:48">
      <c r="A38" s="36" t="str">
        <f>IFERROR(HLOOKUP(A37,GENERADOR!$AR$66:$BV$67,2,FALSE),"")</f>
        <v/>
      </c>
      <c r="B38" s="37">
        <f>IFERROR(HLOOKUP(B37,GENERADOR!$AR$66:$BV$67,2,FALSE),"")</f>
        <v>45839</v>
      </c>
      <c r="C38" s="37">
        <f>IFERROR(HLOOKUP(C37,GENERADOR!$AR$66:$BV$67,2,FALSE),"")</f>
        <v>45840</v>
      </c>
      <c r="D38" s="37">
        <f>IFERROR(HLOOKUP(D37,GENERADOR!$AR$66:$BV$67,2,FALSE),"")</f>
        <v>45841</v>
      </c>
      <c r="E38" s="37">
        <f>IFERROR(HLOOKUP(E37,GENERADOR!$AR$66:$BV$67,2,FALSE),"")</f>
        <v>45842</v>
      </c>
      <c r="F38" s="65">
        <f>IFERROR(HLOOKUP(F37,GENERADOR!$AR$66:$BV$67,2,FALSE),"")</f>
        <v>45843</v>
      </c>
      <c r="G38" s="43">
        <f>IFERROR(HLOOKUP(G37,GENERADOR!$AR$66:$BV$67,2,FALSE),"")</f>
        <v>45844</v>
      </c>
      <c r="H38" s="33"/>
      <c r="I38" s="36" t="str">
        <f>IFERROR(HLOOKUP(I37,GENERADOR!$AR$68:$BV$69,2,FALSE),"")</f>
        <v/>
      </c>
      <c r="J38" s="37" t="str">
        <f>IFERROR(HLOOKUP(J37,GENERADOR!$AR$68:$BV$69,2,FALSE),"")</f>
        <v/>
      </c>
      <c r="K38" s="37" t="str">
        <f>IFERROR(HLOOKUP(K37,GENERADOR!$AR$68:$BV$69,2,FALSE),"")</f>
        <v/>
      </c>
      <c r="L38" s="37" t="str">
        <f>IFERROR(HLOOKUP(L37,GENERADOR!$AR$68:$BV$69,2,FALSE),"")</f>
        <v/>
      </c>
      <c r="M38" s="37">
        <f>IFERROR(HLOOKUP(M37,GENERADOR!$AR$68:$BV$69,2,FALSE),"")</f>
        <v>45870</v>
      </c>
      <c r="N38" s="65">
        <f>IFERROR(HLOOKUP(N37,GENERADOR!$AR$68:$BV$69,2,FALSE),"")</f>
        <v>45871</v>
      </c>
      <c r="O38" s="43">
        <f>IFERROR(HLOOKUP(O37,GENERADOR!$AR$68:$BV$69,2,FALSE),"")</f>
        <v>45872</v>
      </c>
      <c r="P38" s="33"/>
      <c r="Q38" s="36">
        <f>IFERROR(HLOOKUP(Q37,GENERADOR!$AR$70:$BV$71,2,FALSE),"")</f>
        <v>45901</v>
      </c>
      <c r="R38" s="37">
        <f>IFERROR(HLOOKUP(R37,GENERADOR!$AR$70:$BV$71,2,FALSE),"")</f>
        <v>45902</v>
      </c>
      <c r="S38" s="37">
        <f>IFERROR(HLOOKUP(S37,GENERADOR!$AR$70:$BV$71,2,FALSE),"")</f>
        <v>45903</v>
      </c>
      <c r="T38" s="37">
        <f>IFERROR(HLOOKUP(T37,GENERADOR!$AR$70:$BV$71,2,FALSE),"")</f>
        <v>45904</v>
      </c>
      <c r="U38" s="37">
        <f>IFERROR(HLOOKUP(U37,GENERADOR!$AR$70:$BV$71,2,FALSE),"")</f>
        <v>45905</v>
      </c>
      <c r="V38" s="65">
        <f>IFERROR(HLOOKUP(V37,GENERADOR!$AR$70:$BV$71,2,FALSE),"")</f>
        <v>45906</v>
      </c>
      <c r="W38" s="43">
        <f>IFERROR(HLOOKUP(W37,GENERADOR!$AR$70:$BV$71,2,FALSE),"")</f>
        <v>45907</v>
      </c>
      <c r="X38" s="6"/>
      <c r="Y38" s="8"/>
      <c r="Z38" s="90"/>
      <c r="AA38" s="90"/>
      <c r="AB38" s="90"/>
      <c r="AC38" s="90"/>
      <c r="AD38" s="90"/>
      <c r="AE38" s="90"/>
      <c r="AF38" s="9"/>
    </row>
    <row r="39" spans="1:48" s="22" customFormat="1" hidden="1">
      <c r="A39" s="23">
        <f>G37+1</f>
        <v>9</v>
      </c>
      <c r="B39" s="24">
        <f t="shared" ref="B39:G39" si="29">A39+1</f>
        <v>10</v>
      </c>
      <c r="C39" s="24">
        <f t="shared" si="29"/>
        <v>11</v>
      </c>
      <c r="D39" s="24">
        <f t="shared" si="29"/>
        <v>12</v>
      </c>
      <c r="E39" s="24">
        <f t="shared" si="29"/>
        <v>13</v>
      </c>
      <c r="F39" s="64">
        <f t="shared" si="29"/>
        <v>14</v>
      </c>
      <c r="G39" s="25">
        <f t="shared" si="29"/>
        <v>15</v>
      </c>
      <c r="H39" s="35"/>
      <c r="I39" s="23">
        <f>O37+1</f>
        <v>9</v>
      </c>
      <c r="J39" s="24">
        <f t="shared" ref="J39:O39" si="30">I39+1</f>
        <v>10</v>
      </c>
      <c r="K39" s="24">
        <f t="shared" si="30"/>
        <v>11</v>
      </c>
      <c r="L39" s="24">
        <f t="shared" si="30"/>
        <v>12</v>
      </c>
      <c r="M39" s="24">
        <f t="shared" si="30"/>
        <v>13</v>
      </c>
      <c r="N39" s="64">
        <f t="shared" si="30"/>
        <v>14</v>
      </c>
      <c r="O39" s="25">
        <f t="shared" si="30"/>
        <v>15</v>
      </c>
      <c r="P39" s="35"/>
      <c r="Q39" s="23">
        <f>W37+1</f>
        <v>9</v>
      </c>
      <c r="R39" s="24">
        <f t="shared" ref="R39:W39" si="31">Q39+1</f>
        <v>10</v>
      </c>
      <c r="S39" s="24">
        <f t="shared" si="31"/>
        <v>11</v>
      </c>
      <c r="T39" s="24">
        <f t="shared" si="31"/>
        <v>12</v>
      </c>
      <c r="U39" s="24">
        <f t="shared" si="31"/>
        <v>13</v>
      </c>
      <c r="V39" s="64">
        <f t="shared" si="31"/>
        <v>14</v>
      </c>
      <c r="W39" s="25">
        <f t="shared" si="31"/>
        <v>15</v>
      </c>
      <c r="Y39" s="5"/>
      <c r="Z39" s="90"/>
      <c r="AA39" s="90"/>
      <c r="AB39" s="90"/>
      <c r="AC39" s="90"/>
      <c r="AD39" s="90"/>
      <c r="AE39" s="90"/>
      <c r="AF39" s="28"/>
      <c r="AV39"/>
    </row>
    <row r="40" spans="1:48">
      <c r="A40" s="36">
        <f>IFERROR(HLOOKUP(A39,GENERADOR!$AR$66:$BV$67,2,FALSE),"")</f>
        <v>45845</v>
      </c>
      <c r="B40" s="37">
        <f>IFERROR(HLOOKUP(B39,GENERADOR!$AR$66:$BV$67,2,FALSE),"")</f>
        <v>45846</v>
      </c>
      <c r="C40" s="37">
        <f>IFERROR(HLOOKUP(C39,GENERADOR!$AR$66:$BV$67,2,FALSE),"")</f>
        <v>45847</v>
      </c>
      <c r="D40" s="37">
        <f>IFERROR(HLOOKUP(D39,GENERADOR!$AR$66:$BV$67,2,FALSE),"")</f>
        <v>45848</v>
      </c>
      <c r="E40" s="37">
        <f>IFERROR(HLOOKUP(E39,GENERADOR!$AR$66:$BV$67,2,FALSE),"")</f>
        <v>45849</v>
      </c>
      <c r="F40" s="65">
        <f>IFERROR(HLOOKUP(F39,GENERADOR!$AR$66:$BV$67,2,FALSE),"")</f>
        <v>45850</v>
      </c>
      <c r="G40" s="43">
        <f>IFERROR(HLOOKUP(G39,GENERADOR!$AR$66:$BV$67,2,FALSE),"")</f>
        <v>45851</v>
      </c>
      <c r="H40" s="33"/>
      <c r="I40" s="36">
        <f>IFERROR(HLOOKUP(I39,GENERADOR!$AR$68:$BV$69,2,FALSE),"")</f>
        <v>45873</v>
      </c>
      <c r="J40" s="37">
        <f>IFERROR(HLOOKUP(J39,GENERADOR!$AR$68:$BV$69,2,FALSE),"")</f>
        <v>45874</v>
      </c>
      <c r="K40" s="37">
        <f>IFERROR(HLOOKUP(K39,GENERADOR!$AR$68:$BV$69,2,FALSE),"")</f>
        <v>45875</v>
      </c>
      <c r="L40" s="37">
        <f>IFERROR(HLOOKUP(L39,GENERADOR!$AR$68:$BV$69,2,FALSE),"")</f>
        <v>45876</v>
      </c>
      <c r="M40" s="37">
        <f>IFERROR(HLOOKUP(M39,GENERADOR!$AR$68:$BV$69,2,FALSE),"")</f>
        <v>45877</v>
      </c>
      <c r="N40" s="65">
        <f>IFERROR(HLOOKUP(N39,GENERADOR!$AR$68:$BV$69,2,FALSE),"")</f>
        <v>45878</v>
      </c>
      <c r="O40" s="43">
        <f>IFERROR(HLOOKUP(O39,GENERADOR!$AR$68:$BV$69,2,FALSE),"")</f>
        <v>45879</v>
      </c>
      <c r="P40" s="33"/>
      <c r="Q40" s="36">
        <f>IFERROR(HLOOKUP(Q39,GENERADOR!$AR$70:$BV$71,2,FALSE),"")</f>
        <v>45908</v>
      </c>
      <c r="R40" s="37">
        <f>IFERROR(HLOOKUP(R39,GENERADOR!$AR$70:$BV$71,2,FALSE),"")</f>
        <v>45909</v>
      </c>
      <c r="S40" s="37">
        <f>IFERROR(HLOOKUP(S39,GENERADOR!$AR$70:$BV$71,2,FALSE),"")</f>
        <v>45910</v>
      </c>
      <c r="T40" s="37">
        <f>IFERROR(HLOOKUP(T39,GENERADOR!$AR$70:$BV$71,2,FALSE),"")</f>
        <v>45911</v>
      </c>
      <c r="U40" s="37">
        <f>IFERROR(HLOOKUP(U39,GENERADOR!$AR$70:$BV$71,2,FALSE),"")</f>
        <v>45912</v>
      </c>
      <c r="V40" s="65">
        <f>IFERROR(HLOOKUP(V39,GENERADOR!$AR$70:$BV$71,2,FALSE),"")</f>
        <v>45913</v>
      </c>
      <c r="W40" s="43">
        <f>IFERROR(HLOOKUP(W39,GENERADOR!$AR$70:$BV$71,2,FALSE),"")</f>
        <v>45914</v>
      </c>
      <c r="X40" s="6"/>
      <c r="Y40" s="8"/>
      <c r="Z40" s="90"/>
      <c r="AA40" s="90"/>
      <c r="AB40" s="90"/>
      <c r="AC40" s="90"/>
      <c r="AD40" s="90"/>
      <c r="AE40" s="90"/>
      <c r="AF40" s="9"/>
    </row>
    <row r="41" spans="1:48" s="22" customFormat="1" hidden="1">
      <c r="A41" s="23">
        <f>G39+1</f>
        <v>16</v>
      </c>
      <c r="B41" s="24">
        <f>A41+1</f>
        <v>17</v>
      </c>
      <c r="C41" s="24">
        <f t="shared" ref="C41:F45" si="32">B41+1</f>
        <v>18</v>
      </c>
      <c r="D41" s="24">
        <f t="shared" si="32"/>
        <v>19</v>
      </c>
      <c r="E41" s="24">
        <f t="shared" si="32"/>
        <v>20</v>
      </c>
      <c r="F41" s="64">
        <f t="shared" si="32"/>
        <v>21</v>
      </c>
      <c r="G41" s="25">
        <f>F41+1</f>
        <v>22</v>
      </c>
      <c r="H41" s="35"/>
      <c r="I41" s="23">
        <f>O39+1</f>
        <v>16</v>
      </c>
      <c r="J41" s="24">
        <f t="shared" ref="J41:O41" si="33">I41+1</f>
        <v>17</v>
      </c>
      <c r="K41" s="24">
        <f t="shared" si="33"/>
        <v>18</v>
      </c>
      <c r="L41" s="24">
        <f t="shared" si="33"/>
        <v>19</v>
      </c>
      <c r="M41" s="24">
        <f t="shared" si="33"/>
        <v>20</v>
      </c>
      <c r="N41" s="64">
        <f t="shared" si="33"/>
        <v>21</v>
      </c>
      <c r="O41" s="25">
        <f t="shared" si="33"/>
        <v>22</v>
      </c>
      <c r="P41" s="35"/>
      <c r="Q41" s="23">
        <f>W39+1</f>
        <v>16</v>
      </c>
      <c r="R41" s="24">
        <f t="shared" ref="R41:W41" si="34">Q41+1</f>
        <v>17</v>
      </c>
      <c r="S41" s="24">
        <f t="shared" si="34"/>
        <v>18</v>
      </c>
      <c r="T41" s="24">
        <f t="shared" si="34"/>
        <v>19</v>
      </c>
      <c r="U41" s="24">
        <f t="shared" si="34"/>
        <v>20</v>
      </c>
      <c r="V41" s="64">
        <f t="shared" si="34"/>
        <v>21</v>
      </c>
      <c r="W41" s="25">
        <f t="shared" si="34"/>
        <v>22</v>
      </c>
      <c r="Y41" s="5"/>
      <c r="Z41" s="90"/>
      <c r="AA41" s="90"/>
      <c r="AB41" s="90"/>
      <c r="AC41" s="90"/>
      <c r="AD41" s="90"/>
      <c r="AE41" s="90"/>
      <c r="AF41" s="28"/>
      <c r="AV41"/>
    </row>
    <row r="42" spans="1:48">
      <c r="A42" s="36">
        <f>IFERROR(HLOOKUP(A41,GENERADOR!$AR$66:$BV$67,2,FALSE),"")</f>
        <v>45852</v>
      </c>
      <c r="B42" s="37">
        <f>IFERROR(HLOOKUP(B41,GENERADOR!$AR$66:$BV$67,2,FALSE),"")</f>
        <v>45853</v>
      </c>
      <c r="C42" s="37">
        <f>IFERROR(HLOOKUP(C41,GENERADOR!$AR$66:$BV$67,2,FALSE),"")</f>
        <v>45854</v>
      </c>
      <c r="D42" s="37">
        <f>IFERROR(HLOOKUP(D41,GENERADOR!$AR$66:$BV$67,2,FALSE),"")</f>
        <v>45855</v>
      </c>
      <c r="E42" s="37">
        <f>IFERROR(HLOOKUP(E41,GENERADOR!$AR$66:$BV$67,2,FALSE),"")</f>
        <v>45856</v>
      </c>
      <c r="F42" s="65">
        <f>IFERROR(HLOOKUP(F41,GENERADOR!$AR$66:$BV$67,2,FALSE),"")</f>
        <v>45857</v>
      </c>
      <c r="G42" s="43">
        <f>IFERROR(HLOOKUP(G41,GENERADOR!$AR$66:$BV$67,2,FALSE),"")</f>
        <v>45858</v>
      </c>
      <c r="H42" s="33"/>
      <c r="I42" s="36">
        <f>IFERROR(HLOOKUP(I41,GENERADOR!$AR$68:$BV$69,2,FALSE),"")</f>
        <v>45880</v>
      </c>
      <c r="J42" s="37">
        <f>IFERROR(HLOOKUP(J41,GENERADOR!$AR$68:$BV$69,2,FALSE),"")</f>
        <v>45881</v>
      </c>
      <c r="K42" s="37">
        <f>IFERROR(HLOOKUP(K41,GENERADOR!$AR$68:$BV$69,2,FALSE),"")</f>
        <v>45882</v>
      </c>
      <c r="L42" s="37">
        <f>IFERROR(HLOOKUP(L41,GENERADOR!$AR$68:$BV$69,2,FALSE),"")</f>
        <v>45883</v>
      </c>
      <c r="M42" s="37">
        <f>IFERROR(HLOOKUP(M41,GENERADOR!$AR$68:$BV$69,2,FALSE),"")</f>
        <v>45884</v>
      </c>
      <c r="N42" s="65">
        <f>IFERROR(HLOOKUP(N41,GENERADOR!$AR$68:$BV$69,2,FALSE),"")</f>
        <v>45885</v>
      </c>
      <c r="O42" s="43">
        <f>IFERROR(HLOOKUP(O41,GENERADOR!$AR$68:$BV$69,2,FALSE),"")</f>
        <v>45886</v>
      </c>
      <c r="P42" s="33"/>
      <c r="Q42" s="36">
        <f>IFERROR(HLOOKUP(Q41,GENERADOR!$AR$70:$BV$71,2,FALSE),"")</f>
        <v>45915</v>
      </c>
      <c r="R42" s="37">
        <f>IFERROR(HLOOKUP(R41,GENERADOR!$AR$70:$BV$71,2,FALSE),"")</f>
        <v>45916</v>
      </c>
      <c r="S42" s="37">
        <f>IFERROR(HLOOKUP(S41,GENERADOR!$AR$70:$BV$71,2,FALSE),"")</f>
        <v>45917</v>
      </c>
      <c r="T42" s="37">
        <f>IFERROR(HLOOKUP(T41,GENERADOR!$AR$70:$BV$71,2,FALSE),"")</f>
        <v>45918</v>
      </c>
      <c r="U42" s="37">
        <f>IFERROR(HLOOKUP(U41,GENERADOR!$AR$70:$BV$71,2,FALSE),"")</f>
        <v>45919</v>
      </c>
      <c r="V42" s="65">
        <f>IFERROR(HLOOKUP(V41,GENERADOR!$AR$70:$BV$71,2,FALSE),"")</f>
        <v>45920</v>
      </c>
      <c r="W42" s="43">
        <f>IFERROR(HLOOKUP(W41,GENERADOR!$AR$70:$BV$71,2,FALSE),"")</f>
        <v>45921</v>
      </c>
      <c r="X42" s="6"/>
      <c r="Y42" s="8"/>
      <c r="Z42" s="90"/>
      <c r="AA42" s="90"/>
      <c r="AB42" s="90"/>
      <c r="AC42" s="90"/>
      <c r="AD42" s="90"/>
      <c r="AE42" s="90"/>
      <c r="AF42" s="9"/>
    </row>
    <row r="43" spans="1:48" hidden="1">
      <c r="A43" s="23">
        <f>G41+1</f>
        <v>23</v>
      </c>
      <c r="B43" s="24">
        <f>A43+1</f>
        <v>24</v>
      </c>
      <c r="C43" s="24">
        <f t="shared" si="32"/>
        <v>25</v>
      </c>
      <c r="D43" s="24">
        <f t="shared" si="32"/>
        <v>26</v>
      </c>
      <c r="E43" s="24">
        <f t="shared" si="32"/>
        <v>27</v>
      </c>
      <c r="F43" s="64">
        <f t="shared" si="32"/>
        <v>28</v>
      </c>
      <c r="G43" s="25">
        <f>F43+1</f>
        <v>29</v>
      </c>
      <c r="H43" s="33"/>
      <c r="I43" s="23">
        <f>O41+1</f>
        <v>23</v>
      </c>
      <c r="J43" s="24">
        <f>I43+1</f>
        <v>24</v>
      </c>
      <c r="K43" s="24">
        <f t="shared" ref="K43:N45" si="35">J43+1</f>
        <v>25</v>
      </c>
      <c r="L43" s="24">
        <f t="shared" si="35"/>
        <v>26</v>
      </c>
      <c r="M43" s="24">
        <f t="shared" si="35"/>
        <v>27</v>
      </c>
      <c r="N43" s="64">
        <f t="shared" si="35"/>
        <v>28</v>
      </c>
      <c r="O43" s="25">
        <f>N43+1</f>
        <v>29</v>
      </c>
      <c r="P43" s="33"/>
      <c r="Q43" s="23">
        <f>W41+1</f>
        <v>23</v>
      </c>
      <c r="R43" s="24">
        <f t="shared" ref="R43:W43" si="36">Q43+1</f>
        <v>24</v>
      </c>
      <c r="S43" s="24">
        <f t="shared" si="36"/>
        <v>25</v>
      </c>
      <c r="T43" s="24">
        <f t="shared" si="36"/>
        <v>26</v>
      </c>
      <c r="U43" s="24">
        <f t="shared" si="36"/>
        <v>27</v>
      </c>
      <c r="V43" s="64">
        <f t="shared" si="36"/>
        <v>28</v>
      </c>
      <c r="W43" s="25">
        <f t="shared" si="36"/>
        <v>29</v>
      </c>
      <c r="X43" s="6"/>
      <c r="Y43" s="8"/>
      <c r="Z43" s="90"/>
      <c r="AA43" s="90"/>
      <c r="AB43" s="90"/>
      <c r="AC43" s="90"/>
      <c r="AD43" s="90"/>
      <c r="AE43" s="90"/>
      <c r="AF43" s="9"/>
    </row>
    <row r="44" spans="1:48">
      <c r="A44" s="36">
        <f>IFERROR(HLOOKUP(A43,GENERADOR!$AR$66:$BV$67,2,FALSE),"")</f>
        <v>45859</v>
      </c>
      <c r="B44" s="37">
        <f>IFERROR(HLOOKUP(B43,GENERADOR!$AR$66:$BV$67,2,FALSE),"")</f>
        <v>45860</v>
      </c>
      <c r="C44" s="37">
        <f>IFERROR(HLOOKUP(C43,GENERADOR!$AR$66:$BV$67,2,FALSE),"")</f>
        <v>45861</v>
      </c>
      <c r="D44" s="37">
        <f>IFERROR(HLOOKUP(D43,GENERADOR!$AR$66:$BV$67,2,FALSE),"")</f>
        <v>45862</v>
      </c>
      <c r="E44" s="37">
        <f>IFERROR(HLOOKUP(E43,GENERADOR!$AR$66:$BV$67,2,FALSE),"")</f>
        <v>45863</v>
      </c>
      <c r="F44" s="65">
        <f>IFERROR(HLOOKUP(F43,GENERADOR!$AR$66:$BV$67,2,FALSE),"")</f>
        <v>45864</v>
      </c>
      <c r="G44" s="43">
        <f>IFERROR(HLOOKUP(G43,GENERADOR!$AR$66:$BV$67,2,FALSE),"")</f>
        <v>45865</v>
      </c>
      <c r="H44" s="33"/>
      <c r="I44" s="36">
        <f>IFERROR(HLOOKUP(I43,GENERADOR!$AR$68:$BV$69,2,FALSE),"")</f>
        <v>45887</v>
      </c>
      <c r="J44" s="37">
        <f>IFERROR(HLOOKUP(J43,GENERADOR!$AR$68:$BV$69,2,FALSE),"")</f>
        <v>45888</v>
      </c>
      <c r="K44" s="37">
        <f>IFERROR(HLOOKUP(K43,GENERADOR!$AR$68:$BV$69,2,FALSE),"")</f>
        <v>45889</v>
      </c>
      <c r="L44" s="37">
        <f>IFERROR(HLOOKUP(L43,GENERADOR!$AR$68:$BV$69,2,FALSE),"")</f>
        <v>45890</v>
      </c>
      <c r="M44" s="37">
        <f>IFERROR(HLOOKUP(M43,GENERADOR!$AR$68:$BV$69,2,FALSE),"")</f>
        <v>45891</v>
      </c>
      <c r="N44" s="65">
        <f>IFERROR(HLOOKUP(N43,GENERADOR!$AR$68:$BV$69,2,FALSE),"")</f>
        <v>45892</v>
      </c>
      <c r="O44" s="43">
        <f>IFERROR(HLOOKUP(O43,GENERADOR!$AR$68:$BV$69,2,FALSE),"")</f>
        <v>45893</v>
      </c>
      <c r="P44" s="33"/>
      <c r="Q44" s="36">
        <f>IFERROR(HLOOKUP(Q43,GENERADOR!$AR$70:$BV$71,2,FALSE),"")</f>
        <v>45922</v>
      </c>
      <c r="R44" s="37">
        <f>IFERROR(HLOOKUP(R43,GENERADOR!$AR$70:$BV$71,2,FALSE),"")</f>
        <v>45923</v>
      </c>
      <c r="S44" s="37">
        <f>IFERROR(HLOOKUP(S43,GENERADOR!$AR$70:$BV$71,2,FALSE),"")</f>
        <v>45924</v>
      </c>
      <c r="T44" s="37">
        <f>IFERROR(HLOOKUP(T43,GENERADOR!$AR$70:$BV$71,2,FALSE),"")</f>
        <v>45925</v>
      </c>
      <c r="U44" s="37">
        <f>IFERROR(HLOOKUP(U43,GENERADOR!$AR$70:$BV$71,2,FALSE),"")</f>
        <v>45926</v>
      </c>
      <c r="V44" s="65">
        <f>IFERROR(HLOOKUP(V43,GENERADOR!$AR$70:$BV$71,2,FALSE),"")</f>
        <v>45927</v>
      </c>
      <c r="W44" s="43">
        <f>IFERROR(HLOOKUP(W43,GENERADOR!$AR$70:$BV$71,2,FALSE),"")</f>
        <v>45928</v>
      </c>
      <c r="X44" s="6"/>
      <c r="Y44" s="8"/>
      <c r="Z44" s="90"/>
      <c r="AA44" s="90"/>
      <c r="AB44" s="90"/>
      <c r="AC44" s="90"/>
      <c r="AD44" s="90"/>
      <c r="AE44" s="90"/>
      <c r="AF44" s="9"/>
    </row>
    <row r="45" spans="1:48" s="22" customFormat="1" hidden="1">
      <c r="A45" s="23">
        <f>G43+1</f>
        <v>30</v>
      </c>
      <c r="B45" s="24">
        <f>A45+1</f>
        <v>31</v>
      </c>
      <c r="C45" s="24">
        <f t="shared" si="32"/>
        <v>32</v>
      </c>
      <c r="D45" s="24">
        <f t="shared" si="32"/>
        <v>33</v>
      </c>
      <c r="E45" s="24">
        <f t="shared" si="32"/>
        <v>34</v>
      </c>
      <c r="F45" s="64">
        <f t="shared" si="32"/>
        <v>35</v>
      </c>
      <c r="G45" s="25">
        <f>F45+1</f>
        <v>36</v>
      </c>
      <c r="H45" s="35"/>
      <c r="I45" s="23">
        <f>O43+1</f>
        <v>30</v>
      </c>
      <c r="J45" s="24">
        <f>I45+1</f>
        <v>31</v>
      </c>
      <c r="K45" s="24">
        <f t="shared" si="35"/>
        <v>32</v>
      </c>
      <c r="L45" s="24">
        <f t="shared" si="35"/>
        <v>33</v>
      </c>
      <c r="M45" s="24">
        <f t="shared" si="35"/>
        <v>34</v>
      </c>
      <c r="N45" s="64">
        <f t="shared" si="35"/>
        <v>35</v>
      </c>
      <c r="O45" s="25">
        <f>N45+1</f>
        <v>36</v>
      </c>
      <c r="P45" s="35"/>
      <c r="Q45" s="23">
        <f>W43+1</f>
        <v>30</v>
      </c>
      <c r="R45" s="24">
        <f t="shared" ref="R45:W45" si="37">Q45+1</f>
        <v>31</v>
      </c>
      <c r="S45" s="24">
        <f t="shared" si="37"/>
        <v>32</v>
      </c>
      <c r="T45" s="24">
        <f t="shared" si="37"/>
        <v>33</v>
      </c>
      <c r="U45" s="24">
        <f t="shared" si="37"/>
        <v>34</v>
      </c>
      <c r="V45" s="64">
        <f t="shared" si="37"/>
        <v>35</v>
      </c>
      <c r="W45" s="25">
        <f t="shared" si="37"/>
        <v>36</v>
      </c>
      <c r="Y45" s="5"/>
      <c r="Z45" s="90"/>
      <c r="AA45" s="90"/>
      <c r="AB45" s="90"/>
      <c r="AC45" s="90"/>
      <c r="AD45" s="90"/>
      <c r="AE45" s="90"/>
      <c r="AF45" s="28"/>
      <c r="AV45"/>
    </row>
    <row r="46" spans="1:48">
      <c r="A46" s="38">
        <f>IFERROR(HLOOKUP(A45,GENERADOR!$AR$66:$BV$67,2,FALSE),"")</f>
        <v>45866</v>
      </c>
      <c r="B46" s="39">
        <f>IFERROR(HLOOKUP(B45,GENERADOR!$AR$66:$BV$67,2,FALSE),"")</f>
        <v>45867</v>
      </c>
      <c r="C46" s="39">
        <f>IFERROR(HLOOKUP(C45,GENERADOR!$AR$66:$BV$67,2,FALSE),"")</f>
        <v>45868</v>
      </c>
      <c r="D46" s="39">
        <f>IFERROR(HLOOKUP(D45,GENERADOR!$AR$66:$BV$67,2,FALSE),"")</f>
        <v>45869</v>
      </c>
      <c r="E46" s="39" t="str">
        <f>IFERROR(HLOOKUP(E45,GENERADOR!$AR$66:$BV$67,2,FALSE),"")</f>
        <v/>
      </c>
      <c r="F46" s="66" t="str">
        <f>IFERROR(HLOOKUP(F45,GENERADOR!$AR$66:$BV$67,2,FALSE),"")</f>
        <v/>
      </c>
      <c r="G46" s="44" t="str">
        <f>IFERROR(HLOOKUP(G45,GENERADOR!$AR$66:$BV$67,2,FALSE),"")</f>
        <v/>
      </c>
      <c r="H46" s="33"/>
      <c r="I46" s="38">
        <f>IFERROR(HLOOKUP(I45,GENERADOR!$AR$68:$BV$69,2,FALSE),"")</f>
        <v>45894</v>
      </c>
      <c r="J46" s="39">
        <f>IFERROR(HLOOKUP(J45,GENERADOR!$AR$68:$BV$69,2,FALSE),"")</f>
        <v>45895</v>
      </c>
      <c r="K46" s="39">
        <f>IFERROR(HLOOKUP(K45,GENERADOR!$AR$68:$BV$69,2,FALSE),"")</f>
        <v>45896</v>
      </c>
      <c r="L46" s="39">
        <f>IFERROR(HLOOKUP(L45,GENERADOR!$AR$68:$BV$69,2,FALSE),"")</f>
        <v>45897</v>
      </c>
      <c r="M46" s="39">
        <f>IFERROR(HLOOKUP(M45,GENERADOR!$AR$68:$BV$69,2,FALSE),"")</f>
        <v>45898</v>
      </c>
      <c r="N46" s="66">
        <f>IFERROR(HLOOKUP(N45,GENERADOR!$AR$68:$BV$69,2,FALSE),"")</f>
        <v>45899</v>
      </c>
      <c r="O46" s="44">
        <f>IFERROR(HLOOKUP(O45,GENERADOR!$AR$68:$BV$69,2,FALSE),"")</f>
        <v>45900</v>
      </c>
      <c r="P46" s="33"/>
      <c r="Q46" s="38">
        <f>IFERROR(HLOOKUP(Q45,GENERADOR!$AR$70:$BV$71,2,FALSE),"")</f>
        <v>45929</v>
      </c>
      <c r="R46" s="39">
        <f>IFERROR(HLOOKUP(R45,GENERADOR!$AR$70:$BV$71,2,FALSE),"")</f>
        <v>45930</v>
      </c>
      <c r="S46" s="39" t="str">
        <f>IFERROR(HLOOKUP(S45,GENERADOR!$AR$70:$BV$71,2,FALSE),"")</f>
        <v/>
      </c>
      <c r="T46" s="39" t="str">
        <f>IFERROR(HLOOKUP(T45,GENERADOR!$AR$70:$BV$71,2,FALSE),"")</f>
        <v/>
      </c>
      <c r="U46" s="39" t="str">
        <f>IFERROR(HLOOKUP(U45,GENERADOR!$AR$70:$BV$71,2,FALSE),"")</f>
        <v/>
      </c>
      <c r="V46" s="66" t="str">
        <f>IFERROR(HLOOKUP(V45,GENERADOR!$AR$70:$BV$71,2,FALSE),"")</f>
        <v/>
      </c>
      <c r="W46" s="44" t="str">
        <f>IFERROR(HLOOKUP(W45,GENERADOR!$AR$70:$BV$71,2,FALSE),"")</f>
        <v/>
      </c>
      <c r="X46" s="6"/>
      <c r="Y46" s="8"/>
      <c r="Z46" s="90"/>
      <c r="AA46" s="90"/>
      <c r="AB46" s="90"/>
      <c r="AC46" s="90"/>
      <c r="AD46" s="90"/>
      <c r="AE46" s="90"/>
      <c r="AF46" s="9"/>
    </row>
    <row r="47" spans="1:48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1"/>
      <c r="Y47" s="8"/>
      <c r="Z47" s="90"/>
      <c r="AA47" s="90"/>
      <c r="AB47" s="90"/>
      <c r="AC47" s="90"/>
      <c r="AD47" s="90"/>
      <c r="AE47" s="90"/>
      <c r="AF47" s="9"/>
    </row>
    <row r="48" spans="1:48">
      <c r="A48" s="93" t="s">
        <v>10</v>
      </c>
      <c r="B48" s="94"/>
      <c r="C48" s="94"/>
      <c r="D48" s="94"/>
      <c r="E48" s="94"/>
      <c r="F48" s="94"/>
      <c r="G48" s="95"/>
      <c r="H48" s="34"/>
      <c r="I48" s="93" t="s">
        <v>11</v>
      </c>
      <c r="J48" s="94"/>
      <c r="K48" s="94"/>
      <c r="L48" s="94"/>
      <c r="M48" s="94"/>
      <c r="N48" s="94"/>
      <c r="O48" s="95"/>
      <c r="P48" s="34"/>
      <c r="Q48" s="93" t="s">
        <v>12</v>
      </c>
      <c r="R48" s="94"/>
      <c r="S48" s="94"/>
      <c r="T48" s="94"/>
      <c r="U48" s="94"/>
      <c r="V48" s="94"/>
      <c r="W48" s="95"/>
      <c r="X48" s="1"/>
      <c r="Y48" s="8"/>
      <c r="Z48" s="90"/>
      <c r="AA48" s="90"/>
      <c r="AB48" s="90"/>
      <c r="AC48" s="90"/>
      <c r="AD48" s="90"/>
      <c r="AE48" s="90"/>
      <c r="AF48" s="9"/>
    </row>
    <row r="49" spans="1:32">
      <c r="A49" s="16" t="s">
        <v>24</v>
      </c>
      <c r="B49" s="17" t="s">
        <v>22</v>
      </c>
      <c r="C49" s="17" t="s">
        <v>22</v>
      </c>
      <c r="D49" s="17" t="s">
        <v>13</v>
      </c>
      <c r="E49" s="17" t="s">
        <v>14</v>
      </c>
      <c r="F49" s="63" t="s">
        <v>26</v>
      </c>
      <c r="G49" s="15" t="s">
        <v>25</v>
      </c>
      <c r="H49" s="33"/>
      <c r="I49" s="16" t="s">
        <v>24</v>
      </c>
      <c r="J49" s="17" t="s">
        <v>22</v>
      </c>
      <c r="K49" s="17" t="s">
        <v>22</v>
      </c>
      <c r="L49" s="17" t="s">
        <v>13</v>
      </c>
      <c r="M49" s="17" t="s">
        <v>14</v>
      </c>
      <c r="N49" s="63" t="s">
        <v>26</v>
      </c>
      <c r="O49" s="15" t="s">
        <v>25</v>
      </c>
      <c r="P49" s="33"/>
      <c r="Q49" s="16" t="s">
        <v>24</v>
      </c>
      <c r="R49" s="17" t="s">
        <v>22</v>
      </c>
      <c r="S49" s="17" t="s">
        <v>22</v>
      </c>
      <c r="T49" s="17" t="s">
        <v>13</v>
      </c>
      <c r="U49" s="17" t="s">
        <v>14</v>
      </c>
      <c r="V49" s="63" t="s">
        <v>26</v>
      </c>
      <c r="W49" s="15" t="s">
        <v>25</v>
      </c>
      <c r="X49" s="1"/>
      <c r="Y49" s="8"/>
      <c r="Z49" s="90"/>
      <c r="AA49" s="90"/>
      <c r="AB49" s="90"/>
      <c r="AC49" s="90"/>
      <c r="AD49" s="90"/>
      <c r="AE49" s="90"/>
      <c r="AF49" s="9"/>
    </row>
    <row r="50" spans="1:32" hidden="1">
      <c r="A50" s="23"/>
      <c r="B50" s="24"/>
      <c r="C50" s="24"/>
      <c r="D50" s="24"/>
      <c r="E50" s="24"/>
      <c r="F50" s="64"/>
      <c r="G50" s="25">
        <f>F50+1</f>
        <v>1</v>
      </c>
      <c r="H50" s="35"/>
      <c r="I50" s="23"/>
      <c r="J50" s="24"/>
      <c r="K50" s="24"/>
      <c r="L50" s="24"/>
      <c r="M50" s="24"/>
      <c r="N50" s="64"/>
      <c r="O50" s="25">
        <f>N50+1</f>
        <v>1</v>
      </c>
      <c r="P50" s="35"/>
      <c r="Q50" s="23"/>
      <c r="R50" s="24"/>
      <c r="S50" s="24"/>
      <c r="T50" s="24"/>
      <c r="U50" s="24"/>
      <c r="V50" s="64"/>
      <c r="W50" s="25">
        <f>V50+1</f>
        <v>1</v>
      </c>
      <c r="X50" s="1"/>
      <c r="Y50" s="8"/>
      <c r="Z50" s="90"/>
      <c r="AA50" s="90"/>
      <c r="AB50" s="90"/>
      <c r="AC50" s="90"/>
      <c r="AD50" s="90"/>
      <c r="AE50" s="90"/>
      <c r="AF50" s="9"/>
    </row>
    <row r="51" spans="1:32">
      <c r="A51" s="36" t="str">
        <f>IFERROR(HLOOKUP(A50,GENERADOR!$AR$72:$BV$73,2,FALSE),"")</f>
        <v/>
      </c>
      <c r="B51" s="37" t="str">
        <f>IFERROR(HLOOKUP(B50,GENERADOR!$AR$72:$BV$73,2,FALSE),"")</f>
        <v/>
      </c>
      <c r="C51" s="37" t="str">
        <f>IFERROR(HLOOKUP(C50,GENERADOR!$AR$72:$BV$73,2,FALSE),"")</f>
        <v/>
      </c>
      <c r="D51" s="37" t="str">
        <f>IFERROR(HLOOKUP(D50,GENERADOR!$AR$72:$BV$73,2,FALSE),"")</f>
        <v/>
      </c>
      <c r="E51" s="37" t="str">
        <f>IFERROR(HLOOKUP(E50,GENERADOR!$AR$72:$BV$73,2,FALSE),"")</f>
        <v/>
      </c>
      <c r="F51" s="65" t="str">
        <f>IFERROR(HLOOKUP(F50,GENERADOR!$AR$72:$BV$73,2,FALSE),"")</f>
        <v/>
      </c>
      <c r="G51" s="43" t="str">
        <f>IFERROR(HLOOKUP(G50,GENERADOR!$AR$72:$BV$73,2,FALSE),"")</f>
        <v/>
      </c>
      <c r="H51" s="33"/>
      <c r="I51" s="36" t="str">
        <f>IFERROR(HLOOKUP(I50,GENERADOR!$AR$74:$BV$75,2,FALSE),"")</f>
        <v/>
      </c>
      <c r="J51" s="37" t="str">
        <f>IFERROR(HLOOKUP(J50,GENERADOR!$AR$74:$BV$75,2,FALSE),"")</f>
        <v/>
      </c>
      <c r="K51" s="37" t="str">
        <f>IFERROR(HLOOKUP(K50,GENERADOR!$AR$74:$BV$75,2,FALSE),"")</f>
        <v/>
      </c>
      <c r="L51" s="37" t="str">
        <f>IFERROR(HLOOKUP(L50,GENERADOR!$AR$74:$BV$75,2,FALSE),"")</f>
        <v/>
      </c>
      <c r="M51" s="37" t="str">
        <f>IFERROR(HLOOKUP(M50,GENERADOR!$AR$74:$BV$75,2,FALSE),"")</f>
        <v/>
      </c>
      <c r="N51" s="65" t="str">
        <f>IFERROR(HLOOKUP(N50,GENERADOR!$AR$74:$BV$75,2,FALSE),"")</f>
        <v/>
      </c>
      <c r="O51" s="43" t="str">
        <f>IFERROR(HLOOKUP(O50,GENERADOR!$AR$74:$BV$75,2,FALSE),"")</f>
        <v/>
      </c>
      <c r="P51" s="33"/>
      <c r="Q51" s="36" t="str">
        <f>IFERROR(HLOOKUP(Q50,GENERADOR!$AR$76:$BV$77,2,FALSE),"")</f>
        <v/>
      </c>
      <c r="R51" s="37" t="str">
        <f>IFERROR(HLOOKUP(R50,GENERADOR!$AR$76:$BV$77,2,FALSE),"")</f>
        <v/>
      </c>
      <c r="S51" s="37" t="str">
        <f>IFERROR(HLOOKUP(S50,GENERADOR!$AR$76:$BV$77,2,FALSE),"")</f>
        <v/>
      </c>
      <c r="T51" s="37" t="str">
        <f>IFERROR(HLOOKUP(T50,GENERADOR!$AR$76:$BV$77,2,FALSE),"")</f>
        <v/>
      </c>
      <c r="U51" s="37" t="str">
        <f>IFERROR(HLOOKUP(U50,GENERADOR!$AR$76:$BV$77,2,FALSE),"")</f>
        <v/>
      </c>
      <c r="V51" s="65" t="str">
        <f>IFERROR(HLOOKUP(V50,GENERADOR!$AR$76:$BV$77,2,FALSE),"")</f>
        <v/>
      </c>
      <c r="W51" s="43" t="str">
        <f>IFERROR(HLOOKUP(W50,GENERADOR!$AR$76:$BV$77,2,FALSE),"")</f>
        <v/>
      </c>
      <c r="X51" s="1"/>
      <c r="Y51" s="8"/>
      <c r="Z51" s="90"/>
      <c r="AA51" s="90"/>
      <c r="AB51" s="90"/>
      <c r="AC51" s="90"/>
      <c r="AD51" s="90"/>
      <c r="AE51" s="90"/>
      <c r="AF51" s="9"/>
    </row>
    <row r="52" spans="1:32" hidden="1">
      <c r="A52" s="23">
        <f>G50+1</f>
        <v>2</v>
      </c>
      <c r="B52" s="24">
        <f t="shared" ref="B52:G52" si="38">A52+1</f>
        <v>3</v>
      </c>
      <c r="C52" s="24">
        <f t="shared" si="38"/>
        <v>4</v>
      </c>
      <c r="D52" s="24">
        <f t="shared" si="38"/>
        <v>5</v>
      </c>
      <c r="E52" s="24">
        <f t="shared" si="38"/>
        <v>6</v>
      </c>
      <c r="F52" s="64">
        <f t="shared" si="38"/>
        <v>7</v>
      </c>
      <c r="G52" s="25">
        <f t="shared" si="38"/>
        <v>8</v>
      </c>
      <c r="H52" s="35"/>
      <c r="I52" s="23">
        <f>O50+1</f>
        <v>2</v>
      </c>
      <c r="J52" s="24">
        <f t="shared" ref="J52:O52" si="39">I52+1</f>
        <v>3</v>
      </c>
      <c r="K52" s="24">
        <f t="shared" si="39"/>
        <v>4</v>
      </c>
      <c r="L52" s="24">
        <f t="shared" si="39"/>
        <v>5</v>
      </c>
      <c r="M52" s="24">
        <f t="shared" si="39"/>
        <v>6</v>
      </c>
      <c r="N52" s="64">
        <f t="shared" si="39"/>
        <v>7</v>
      </c>
      <c r="O52" s="25">
        <f t="shared" si="39"/>
        <v>8</v>
      </c>
      <c r="P52" s="35"/>
      <c r="Q52" s="23">
        <f>W50+1</f>
        <v>2</v>
      </c>
      <c r="R52" s="24">
        <f t="shared" ref="R52:W52" si="40">Q52+1</f>
        <v>3</v>
      </c>
      <c r="S52" s="24">
        <f t="shared" si="40"/>
        <v>4</v>
      </c>
      <c r="T52" s="24">
        <f t="shared" si="40"/>
        <v>5</v>
      </c>
      <c r="U52" s="24">
        <f t="shared" si="40"/>
        <v>6</v>
      </c>
      <c r="V52" s="64">
        <f t="shared" si="40"/>
        <v>7</v>
      </c>
      <c r="W52" s="25">
        <f t="shared" si="40"/>
        <v>8</v>
      </c>
      <c r="X52" s="1"/>
      <c r="Y52" s="8"/>
      <c r="Z52" s="90"/>
      <c r="AA52" s="90"/>
      <c r="AB52" s="90"/>
      <c r="AC52" s="90"/>
      <c r="AD52" s="90"/>
      <c r="AE52" s="90"/>
      <c r="AF52" s="9"/>
    </row>
    <row r="53" spans="1:32">
      <c r="A53" s="36" t="str">
        <f>IFERROR(HLOOKUP(A52,GENERADOR!$AR$72:$BV$73,2,FALSE),"")</f>
        <v/>
      </c>
      <c r="B53" s="37" t="str">
        <f>IFERROR(HLOOKUP(B52,GENERADOR!$AR$72:$BV$73,2,FALSE),"")</f>
        <v/>
      </c>
      <c r="C53" s="37">
        <f>IFERROR(HLOOKUP(C52,GENERADOR!$AR$72:$BV$73,2,FALSE),"")</f>
        <v>45931</v>
      </c>
      <c r="D53" s="37">
        <f>IFERROR(HLOOKUP(D52,GENERADOR!$AR$72:$BV$73,2,FALSE),"")</f>
        <v>45932</v>
      </c>
      <c r="E53" s="37">
        <f>IFERROR(HLOOKUP(E52,GENERADOR!$AR$72:$BV$73,2,FALSE),"")</f>
        <v>45933</v>
      </c>
      <c r="F53" s="65">
        <f>IFERROR(HLOOKUP(F52,GENERADOR!$AR$72:$BV$73,2,FALSE),"")</f>
        <v>45934</v>
      </c>
      <c r="G53" s="43">
        <f>IFERROR(HLOOKUP(G52,GENERADOR!$AR$72:$BV$73,2,FALSE),"")</f>
        <v>45935</v>
      </c>
      <c r="H53" s="33"/>
      <c r="I53" s="36" t="str">
        <f>IFERROR(HLOOKUP(I52,GENERADOR!$AR$74:$BV$75,2,FALSE),"")</f>
        <v/>
      </c>
      <c r="J53" s="37" t="str">
        <f>IFERROR(HLOOKUP(J52,GENERADOR!$AR$74:$BV$75,2,FALSE),"")</f>
        <v/>
      </c>
      <c r="K53" s="37" t="str">
        <f>IFERROR(HLOOKUP(K52,GENERADOR!$AR$74:$BV$75,2,FALSE),"")</f>
        <v/>
      </c>
      <c r="L53" s="37" t="str">
        <f>IFERROR(HLOOKUP(L52,GENERADOR!$AR$74:$BV$75,2,FALSE),"")</f>
        <v/>
      </c>
      <c r="M53" s="37" t="str">
        <f>IFERROR(HLOOKUP(M52,GENERADOR!$AR$74:$BV$75,2,FALSE),"")</f>
        <v/>
      </c>
      <c r="N53" s="65">
        <f>IFERROR(HLOOKUP(N52,GENERADOR!$AR$74:$BV$75,2,FALSE),"")</f>
        <v>45962</v>
      </c>
      <c r="O53" s="43">
        <f>IFERROR(HLOOKUP(O52,GENERADOR!$AR$74:$BV$75,2,FALSE),"")</f>
        <v>45963</v>
      </c>
      <c r="P53" s="33"/>
      <c r="Q53" s="36">
        <f>IFERROR(HLOOKUP(Q52,GENERADOR!$AR$76:$BV$77,2,FALSE),"")</f>
        <v>45992</v>
      </c>
      <c r="R53" s="37">
        <f>IFERROR(HLOOKUP(R52,GENERADOR!$AR$76:$BV$77,2,FALSE),"")</f>
        <v>45993</v>
      </c>
      <c r="S53" s="37">
        <f>IFERROR(HLOOKUP(S52,GENERADOR!$AR$76:$BV$77,2,FALSE),"")</f>
        <v>45994</v>
      </c>
      <c r="T53" s="37">
        <f>IFERROR(HLOOKUP(T52,GENERADOR!$AR$76:$BV$77,2,FALSE),"")</f>
        <v>45995</v>
      </c>
      <c r="U53" s="37">
        <f>IFERROR(HLOOKUP(U52,GENERADOR!$AR$76:$BV$77,2,FALSE),"")</f>
        <v>45996</v>
      </c>
      <c r="V53" s="65">
        <f>IFERROR(HLOOKUP(V52,GENERADOR!$AR$76:$BV$77,2,FALSE),"")</f>
        <v>45997</v>
      </c>
      <c r="W53" s="43">
        <f>IFERROR(HLOOKUP(W52,GENERADOR!$AR$76:$BV$77,2,FALSE),"")</f>
        <v>45998</v>
      </c>
      <c r="X53" s="1"/>
      <c r="Y53" s="8"/>
      <c r="Z53" s="90"/>
      <c r="AA53" s="90"/>
      <c r="AB53" s="90"/>
      <c r="AC53" s="90"/>
      <c r="AD53" s="90"/>
      <c r="AE53" s="90"/>
      <c r="AF53" s="9"/>
    </row>
    <row r="54" spans="1:32" hidden="1">
      <c r="A54" s="23">
        <f>G52+1</f>
        <v>9</v>
      </c>
      <c r="B54" s="24">
        <f t="shared" ref="B54:G54" si="41">A54+1</f>
        <v>10</v>
      </c>
      <c r="C54" s="24">
        <f t="shared" si="41"/>
        <v>11</v>
      </c>
      <c r="D54" s="24">
        <f t="shared" si="41"/>
        <v>12</v>
      </c>
      <c r="E54" s="24">
        <f t="shared" si="41"/>
        <v>13</v>
      </c>
      <c r="F54" s="64">
        <f t="shared" si="41"/>
        <v>14</v>
      </c>
      <c r="G54" s="25">
        <f t="shared" si="41"/>
        <v>15</v>
      </c>
      <c r="H54" s="35"/>
      <c r="I54" s="23">
        <f>O52+1</f>
        <v>9</v>
      </c>
      <c r="J54" s="24">
        <f t="shared" ref="J54:O54" si="42">I54+1</f>
        <v>10</v>
      </c>
      <c r="K54" s="24">
        <f t="shared" si="42"/>
        <v>11</v>
      </c>
      <c r="L54" s="24">
        <f t="shared" si="42"/>
        <v>12</v>
      </c>
      <c r="M54" s="24">
        <f t="shared" si="42"/>
        <v>13</v>
      </c>
      <c r="N54" s="64">
        <f t="shared" si="42"/>
        <v>14</v>
      </c>
      <c r="O54" s="25">
        <f t="shared" si="42"/>
        <v>15</v>
      </c>
      <c r="P54" s="35"/>
      <c r="Q54" s="23">
        <f>W52+1</f>
        <v>9</v>
      </c>
      <c r="R54" s="24">
        <f t="shared" ref="R54:W54" si="43">Q54+1</f>
        <v>10</v>
      </c>
      <c r="S54" s="24">
        <f t="shared" si="43"/>
        <v>11</v>
      </c>
      <c r="T54" s="24">
        <f t="shared" si="43"/>
        <v>12</v>
      </c>
      <c r="U54" s="24">
        <f t="shared" si="43"/>
        <v>13</v>
      </c>
      <c r="V54" s="64">
        <f t="shared" si="43"/>
        <v>14</v>
      </c>
      <c r="W54" s="25">
        <f t="shared" si="43"/>
        <v>15</v>
      </c>
      <c r="X54" s="1"/>
      <c r="Y54" s="8"/>
      <c r="Z54" s="90"/>
      <c r="AA54" s="90"/>
      <c r="AB54" s="90"/>
      <c r="AC54" s="90"/>
      <c r="AD54" s="90"/>
      <c r="AE54" s="90"/>
      <c r="AF54" s="9"/>
    </row>
    <row r="55" spans="1:32">
      <c r="A55" s="36">
        <f>IFERROR(HLOOKUP(A54,GENERADOR!$AR$72:$BV$73,2,FALSE),"")</f>
        <v>45936</v>
      </c>
      <c r="B55" s="37">
        <f>IFERROR(HLOOKUP(B54,GENERADOR!$AR$72:$BV$73,2,FALSE),"")</f>
        <v>45937</v>
      </c>
      <c r="C55" s="37">
        <f>IFERROR(HLOOKUP(C54,GENERADOR!$AR$72:$BV$73,2,FALSE),"")</f>
        <v>45938</v>
      </c>
      <c r="D55" s="37">
        <f>IFERROR(HLOOKUP(D54,GENERADOR!$AR$72:$BV$73,2,FALSE),"")</f>
        <v>45939</v>
      </c>
      <c r="E55" s="37">
        <f>IFERROR(HLOOKUP(E54,GENERADOR!$AR$72:$BV$73,2,FALSE),"")</f>
        <v>45940</v>
      </c>
      <c r="F55" s="65">
        <f>IFERROR(HLOOKUP(F54,GENERADOR!$AR$72:$BV$73,2,FALSE),"")</f>
        <v>45941</v>
      </c>
      <c r="G55" s="43">
        <f>IFERROR(HLOOKUP(G54,GENERADOR!$AR$72:$BV$73,2,FALSE),"")</f>
        <v>45942</v>
      </c>
      <c r="H55" s="33"/>
      <c r="I55" s="36">
        <f>IFERROR(HLOOKUP(I54,GENERADOR!$AR$74:$BV$75,2,FALSE),"")</f>
        <v>45964</v>
      </c>
      <c r="J55" s="37">
        <f>IFERROR(HLOOKUP(J54,GENERADOR!$AR$74:$BV$75,2,FALSE),"")</f>
        <v>45965</v>
      </c>
      <c r="K55" s="37">
        <f>IFERROR(HLOOKUP(K54,GENERADOR!$AR$74:$BV$75,2,FALSE),"")</f>
        <v>45966</v>
      </c>
      <c r="L55" s="37">
        <f>IFERROR(HLOOKUP(L54,GENERADOR!$AR$74:$BV$75,2,FALSE),"")</f>
        <v>45967</v>
      </c>
      <c r="M55" s="37">
        <f>IFERROR(HLOOKUP(M54,GENERADOR!$AR$74:$BV$75,2,FALSE),"")</f>
        <v>45968</v>
      </c>
      <c r="N55" s="65">
        <f>IFERROR(HLOOKUP(N54,GENERADOR!$AR$74:$BV$75,2,FALSE),"")</f>
        <v>45969</v>
      </c>
      <c r="O55" s="43">
        <f>IFERROR(HLOOKUP(O54,GENERADOR!$AR$74:$BV$75,2,FALSE),"")</f>
        <v>45970</v>
      </c>
      <c r="P55" s="33"/>
      <c r="Q55" s="36">
        <f>IFERROR(HLOOKUP(Q54,GENERADOR!$AR$76:$BV$77,2,FALSE),"")</f>
        <v>45999</v>
      </c>
      <c r="R55" s="37">
        <f>IFERROR(HLOOKUP(R54,GENERADOR!$AR$76:$BV$77,2,FALSE),"")</f>
        <v>46000</v>
      </c>
      <c r="S55" s="37">
        <f>IFERROR(HLOOKUP(S54,GENERADOR!$AR$76:$BV$77,2,FALSE),"")</f>
        <v>46001</v>
      </c>
      <c r="T55" s="37">
        <f>IFERROR(HLOOKUP(T54,GENERADOR!$AR$76:$BV$77,2,FALSE),"")</f>
        <v>46002</v>
      </c>
      <c r="U55" s="37">
        <f>IFERROR(HLOOKUP(U54,GENERADOR!$AR$76:$BV$77,2,FALSE),"")</f>
        <v>46003</v>
      </c>
      <c r="V55" s="65">
        <f>IFERROR(HLOOKUP(V54,GENERADOR!$AR$76:$BV$77,2,FALSE),"")</f>
        <v>46004</v>
      </c>
      <c r="W55" s="43">
        <f>IFERROR(HLOOKUP(W54,GENERADOR!$AR$76:$BV$77,2,FALSE),"")</f>
        <v>46005</v>
      </c>
      <c r="X55" s="1"/>
      <c r="Y55" s="8"/>
      <c r="Z55" s="90"/>
      <c r="AA55" s="90"/>
      <c r="AB55" s="90"/>
      <c r="AC55" s="90"/>
      <c r="AD55" s="90"/>
      <c r="AE55" s="90"/>
      <c r="AF55" s="9"/>
    </row>
    <row r="56" spans="1:32" hidden="1">
      <c r="A56" s="23">
        <f>G54+1</f>
        <v>16</v>
      </c>
      <c r="B56" s="24">
        <f>A56+1</f>
        <v>17</v>
      </c>
      <c r="C56" s="24">
        <f t="shared" ref="C56:F60" si="44">B56+1</f>
        <v>18</v>
      </c>
      <c r="D56" s="24">
        <f t="shared" si="44"/>
        <v>19</v>
      </c>
      <c r="E56" s="24">
        <f t="shared" si="44"/>
        <v>20</v>
      </c>
      <c r="F56" s="64">
        <f t="shared" si="44"/>
        <v>21</v>
      </c>
      <c r="G56" s="25">
        <f>F56+1</f>
        <v>22</v>
      </c>
      <c r="H56" s="35"/>
      <c r="I56" s="23">
        <f>O54+1</f>
        <v>16</v>
      </c>
      <c r="J56" s="24">
        <f t="shared" ref="J56:O56" si="45">I56+1</f>
        <v>17</v>
      </c>
      <c r="K56" s="24">
        <f t="shared" si="45"/>
        <v>18</v>
      </c>
      <c r="L56" s="24">
        <f t="shared" si="45"/>
        <v>19</v>
      </c>
      <c r="M56" s="24">
        <f t="shared" si="45"/>
        <v>20</v>
      </c>
      <c r="N56" s="64">
        <f t="shared" si="45"/>
        <v>21</v>
      </c>
      <c r="O56" s="25">
        <f t="shared" si="45"/>
        <v>22</v>
      </c>
      <c r="P56" s="35"/>
      <c r="Q56" s="23">
        <f>W54+1</f>
        <v>16</v>
      </c>
      <c r="R56" s="24">
        <f t="shared" ref="R56:W56" si="46">Q56+1</f>
        <v>17</v>
      </c>
      <c r="S56" s="24">
        <f t="shared" si="46"/>
        <v>18</v>
      </c>
      <c r="T56" s="24">
        <f t="shared" si="46"/>
        <v>19</v>
      </c>
      <c r="U56" s="24">
        <f t="shared" si="46"/>
        <v>20</v>
      </c>
      <c r="V56" s="64">
        <f t="shared" si="46"/>
        <v>21</v>
      </c>
      <c r="W56" s="25">
        <f t="shared" si="46"/>
        <v>22</v>
      </c>
      <c r="X56" s="1"/>
      <c r="Y56" s="8"/>
      <c r="Z56" s="90"/>
      <c r="AA56" s="90"/>
      <c r="AB56" s="90"/>
      <c r="AC56" s="90"/>
      <c r="AD56" s="90"/>
      <c r="AE56" s="90"/>
      <c r="AF56" s="9"/>
    </row>
    <row r="57" spans="1:32">
      <c r="A57" s="36">
        <f>IFERROR(HLOOKUP(A56,GENERADOR!$AR$72:$BV$73,2,FALSE),"")</f>
        <v>45943</v>
      </c>
      <c r="B57" s="37">
        <f>IFERROR(HLOOKUP(B56,GENERADOR!$AR$72:$BV$73,2,FALSE),"")</f>
        <v>45944</v>
      </c>
      <c r="C57" s="37">
        <f>IFERROR(HLOOKUP(C56,GENERADOR!$AR$72:$BV$73,2,FALSE),"")</f>
        <v>45945</v>
      </c>
      <c r="D57" s="37">
        <f>IFERROR(HLOOKUP(D56,GENERADOR!$AR$72:$BV$73,2,FALSE),"")</f>
        <v>45946</v>
      </c>
      <c r="E57" s="37">
        <f>IFERROR(HLOOKUP(E56,GENERADOR!$AR$72:$BV$73,2,FALSE),"")</f>
        <v>45947</v>
      </c>
      <c r="F57" s="65">
        <f>IFERROR(HLOOKUP(F56,GENERADOR!$AR$72:$BV$73,2,FALSE),"")</f>
        <v>45948</v>
      </c>
      <c r="G57" s="43">
        <f>IFERROR(HLOOKUP(G56,GENERADOR!$AR$72:$BV$73,2,FALSE),"")</f>
        <v>45949</v>
      </c>
      <c r="H57" s="33"/>
      <c r="I57" s="36">
        <f>IFERROR(HLOOKUP(I56,GENERADOR!$AR$74:$BV$75,2,FALSE),"")</f>
        <v>45971</v>
      </c>
      <c r="J57" s="37">
        <f>IFERROR(HLOOKUP(J56,GENERADOR!$AR$74:$BV$75,2,FALSE),"")</f>
        <v>45972</v>
      </c>
      <c r="K57" s="37">
        <f>IFERROR(HLOOKUP(K56,GENERADOR!$AR$74:$BV$75,2,FALSE),"")</f>
        <v>45973</v>
      </c>
      <c r="L57" s="37">
        <f>IFERROR(HLOOKUP(L56,GENERADOR!$AR$74:$BV$75,2,FALSE),"")</f>
        <v>45974</v>
      </c>
      <c r="M57" s="37">
        <f>IFERROR(HLOOKUP(M56,GENERADOR!$AR$74:$BV$75,2,FALSE),"")</f>
        <v>45975</v>
      </c>
      <c r="N57" s="65">
        <f>IFERROR(HLOOKUP(N56,GENERADOR!$AR$74:$BV$75,2,FALSE),"")</f>
        <v>45976</v>
      </c>
      <c r="O57" s="43">
        <f>IFERROR(HLOOKUP(O56,GENERADOR!$AR$74:$BV$75,2,FALSE),"")</f>
        <v>45977</v>
      </c>
      <c r="P57" s="33"/>
      <c r="Q57" s="36">
        <f>IFERROR(HLOOKUP(Q56,GENERADOR!$AR$76:$BV$77,2,FALSE),"")</f>
        <v>46006</v>
      </c>
      <c r="R57" s="37">
        <f>IFERROR(HLOOKUP(R56,GENERADOR!$AR$76:$BV$77,2,FALSE),"")</f>
        <v>46007</v>
      </c>
      <c r="S57" s="37">
        <f>IFERROR(HLOOKUP(S56,GENERADOR!$AR$76:$BV$77,2,FALSE),"")</f>
        <v>46008</v>
      </c>
      <c r="T57" s="37">
        <f>IFERROR(HLOOKUP(T56,GENERADOR!$AR$76:$BV$77,2,FALSE),"")</f>
        <v>46009</v>
      </c>
      <c r="U57" s="37">
        <f>IFERROR(HLOOKUP(U56,GENERADOR!$AR$76:$BV$77,2,FALSE),"")</f>
        <v>46010</v>
      </c>
      <c r="V57" s="65">
        <f>IFERROR(HLOOKUP(V56,GENERADOR!$AR$76:$BV$77,2,FALSE),"")</f>
        <v>46011</v>
      </c>
      <c r="W57" s="43">
        <f>IFERROR(HLOOKUP(W56,GENERADOR!$AR$76:$BV$77,2,FALSE),"")</f>
        <v>46012</v>
      </c>
      <c r="X57" s="1"/>
      <c r="Y57" s="8"/>
      <c r="Z57" s="90"/>
      <c r="AA57" s="90"/>
      <c r="AB57" s="90"/>
      <c r="AC57" s="90"/>
      <c r="AD57" s="90"/>
      <c r="AE57" s="90"/>
      <c r="AF57" s="9"/>
    </row>
    <row r="58" spans="1:32" hidden="1">
      <c r="A58" s="23">
        <f>G56+1</f>
        <v>23</v>
      </c>
      <c r="B58" s="24">
        <f>A58+1</f>
        <v>24</v>
      </c>
      <c r="C58" s="24">
        <f t="shared" si="44"/>
        <v>25</v>
      </c>
      <c r="D58" s="24">
        <f t="shared" si="44"/>
        <v>26</v>
      </c>
      <c r="E58" s="24">
        <f t="shared" si="44"/>
        <v>27</v>
      </c>
      <c r="F58" s="64">
        <f t="shared" si="44"/>
        <v>28</v>
      </c>
      <c r="G58" s="25">
        <f>F58+1</f>
        <v>29</v>
      </c>
      <c r="H58" s="33"/>
      <c r="I58" s="23">
        <f>O56+1</f>
        <v>23</v>
      </c>
      <c r="J58" s="24">
        <f t="shared" ref="J58:O58" si="47">I58+1</f>
        <v>24</v>
      </c>
      <c r="K58" s="24">
        <f t="shared" si="47"/>
        <v>25</v>
      </c>
      <c r="L58" s="24">
        <f t="shared" si="47"/>
        <v>26</v>
      </c>
      <c r="M58" s="24">
        <f t="shared" si="47"/>
        <v>27</v>
      </c>
      <c r="N58" s="64">
        <f t="shared" si="47"/>
        <v>28</v>
      </c>
      <c r="O58" s="25">
        <f t="shared" si="47"/>
        <v>29</v>
      </c>
      <c r="P58" s="33"/>
      <c r="Q58" s="23">
        <f>W56+1</f>
        <v>23</v>
      </c>
      <c r="R58" s="24">
        <f t="shared" ref="R58:W58" si="48">Q58+1</f>
        <v>24</v>
      </c>
      <c r="S58" s="24">
        <f t="shared" si="48"/>
        <v>25</v>
      </c>
      <c r="T58" s="24">
        <f t="shared" si="48"/>
        <v>26</v>
      </c>
      <c r="U58" s="24">
        <f t="shared" si="48"/>
        <v>27</v>
      </c>
      <c r="V58" s="64">
        <f t="shared" si="48"/>
        <v>28</v>
      </c>
      <c r="W58" s="25">
        <f t="shared" si="48"/>
        <v>29</v>
      </c>
      <c r="X58" s="6"/>
      <c r="Y58" s="8"/>
      <c r="Z58" s="90"/>
      <c r="AA58" s="90"/>
      <c r="AB58" s="90"/>
      <c r="AC58" s="90"/>
      <c r="AD58" s="90"/>
      <c r="AE58" s="90"/>
      <c r="AF58" s="9"/>
    </row>
    <row r="59" spans="1:32">
      <c r="A59" s="36">
        <f>IFERROR(HLOOKUP(A58,GENERADOR!$AR$72:$BV$73,2,FALSE),"")</f>
        <v>45950</v>
      </c>
      <c r="B59" s="37">
        <f>IFERROR(HLOOKUP(B58,GENERADOR!$AR$72:$BV$73,2,FALSE),"")</f>
        <v>45951</v>
      </c>
      <c r="C59" s="37">
        <f>IFERROR(HLOOKUP(C58,GENERADOR!$AR$72:$BV$73,2,FALSE),"")</f>
        <v>45952</v>
      </c>
      <c r="D59" s="37">
        <f>IFERROR(HLOOKUP(D58,GENERADOR!$AR$72:$BV$73,2,FALSE),"")</f>
        <v>45953</v>
      </c>
      <c r="E59" s="37">
        <f>IFERROR(HLOOKUP(E58,GENERADOR!$AR$72:$BV$73,2,FALSE),"")</f>
        <v>45954</v>
      </c>
      <c r="F59" s="65">
        <f>IFERROR(HLOOKUP(F58,GENERADOR!$AR$72:$BV$73,2,FALSE),"")</f>
        <v>45955</v>
      </c>
      <c r="G59" s="43">
        <f>IFERROR(HLOOKUP(G58,GENERADOR!$AR$72:$BV$73,2,FALSE),"")</f>
        <v>45956</v>
      </c>
      <c r="H59" s="33"/>
      <c r="I59" s="36">
        <f>IFERROR(HLOOKUP(I58,GENERADOR!$AR$74:$BV$75,2,FALSE),"")</f>
        <v>45978</v>
      </c>
      <c r="J59" s="37">
        <f>IFERROR(HLOOKUP(J58,GENERADOR!$AR$74:$BV$75,2,FALSE),"")</f>
        <v>45979</v>
      </c>
      <c r="K59" s="37">
        <f>IFERROR(HLOOKUP(K58,GENERADOR!$AR$74:$BV$75,2,FALSE),"")</f>
        <v>45980</v>
      </c>
      <c r="L59" s="37">
        <f>IFERROR(HLOOKUP(L58,GENERADOR!$AR$74:$BV$75,2,FALSE),"")</f>
        <v>45981</v>
      </c>
      <c r="M59" s="37">
        <f>IFERROR(HLOOKUP(M58,GENERADOR!$AR$74:$BV$75,2,FALSE),"")</f>
        <v>45982</v>
      </c>
      <c r="N59" s="65">
        <f>IFERROR(HLOOKUP(N58,GENERADOR!$AR$74:$BV$75,2,FALSE),"")</f>
        <v>45983</v>
      </c>
      <c r="O59" s="43">
        <f>IFERROR(HLOOKUP(O58,GENERADOR!$AR$74:$BV$75,2,FALSE),"")</f>
        <v>45984</v>
      </c>
      <c r="P59" s="33"/>
      <c r="Q59" s="36">
        <f>IFERROR(HLOOKUP(Q58,GENERADOR!$AR$76:$BV$77,2,FALSE),"")</f>
        <v>46013</v>
      </c>
      <c r="R59" s="37">
        <f>IFERROR(HLOOKUP(R58,GENERADOR!$AR$76:$BV$77,2,FALSE),"")</f>
        <v>46014</v>
      </c>
      <c r="S59" s="37">
        <f>IFERROR(HLOOKUP(S58,GENERADOR!$AR$76:$BV$77,2,FALSE),"")</f>
        <v>46015</v>
      </c>
      <c r="T59" s="37">
        <f>IFERROR(HLOOKUP(T58,GENERADOR!$AR$76:$BV$77,2,FALSE),"")</f>
        <v>46016</v>
      </c>
      <c r="U59" s="37">
        <f>IFERROR(HLOOKUP(U58,GENERADOR!$AR$76:$BV$77,2,FALSE),"")</f>
        <v>46017</v>
      </c>
      <c r="V59" s="65">
        <f>IFERROR(HLOOKUP(V58,GENERADOR!$AR$76:$BV$77,2,FALSE),"")</f>
        <v>46018</v>
      </c>
      <c r="W59" s="43">
        <f>IFERROR(HLOOKUP(W58,GENERADOR!$AR$76:$BV$77,2,FALSE),"")</f>
        <v>46019</v>
      </c>
      <c r="X59" s="6"/>
      <c r="Y59" s="8"/>
      <c r="Z59" s="90"/>
      <c r="AA59" s="90"/>
      <c r="AB59" s="90"/>
      <c r="AC59" s="90"/>
      <c r="AD59" s="90"/>
      <c r="AE59" s="90"/>
      <c r="AF59" s="9"/>
    </row>
    <row r="60" spans="1:32" hidden="1">
      <c r="A60" s="23">
        <f>G58+1</f>
        <v>30</v>
      </c>
      <c r="B60" s="24">
        <f>A60+1</f>
        <v>31</v>
      </c>
      <c r="C60" s="24">
        <f t="shared" si="44"/>
        <v>32</v>
      </c>
      <c r="D60" s="24">
        <f t="shared" si="44"/>
        <v>33</v>
      </c>
      <c r="E60" s="24">
        <f t="shared" si="44"/>
        <v>34</v>
      </c>
      <c r="F60" s="64">
        <f t="shared" si="44"/>
        <v>35</v>
      </c>
      <c r="G60" s="25">
        <f>F60+1</f>
        <v>36</v>
      </c>
      <c r="H60" s="35"/>
      <c r="I60" s="23">
        <f>O58+1</f>
        <v>30</v>
      </c>
      <c r="J60" s="24">
        <f t="shared" ref="J60:O60" si="49">I60+1</f>
        <v>31</v>
      </c>
      <c r="K60" s="24">
        <f t="shared" si="49"/>
        <v>32</v>
      </c>
      <c r="L60" s="24">
        <f t="shared" si="49"/>
        <v>33</v>
      </c>
      <c r="M60" s="24">
        <f t="shared" si="49"/>
        <v>34</v>
      </c>
      <c r="N60" s="64">
        <f t="shared" si="49"/>
        <v>35</v>
      </c>
      <c r="O60" s="25">
        <f t="shared" si="49"/>
        <v>36</v>
      </c>
      <c r="P60" s="35"/>
      <c r="Q60" s="23">
        <f>W58+1</f>
        <v>30</v>
      </c>
      <c r="R60" s="24">
        <f t="shared" ref="R60:W60" si="50">Q60+1</f>
        <v>31</v>
      </c>
      <c r="S60" s="24">
        <f t="shared" si="50"/>
        <v>32</v>
      </c>
      <c r="T60" s="24">
        <f t="shared" si="50"/>
        <v>33</v>
      </c>
      <c r="U60" s="24">
        <f t="shared" si="50"/>
        <v>34</v>
      </c>
      <c r="V60" s="64">
        <f t="shared" si="50"/>
        <v>35</v>
      </c>
      <c r="W60" s="25">
        <f t="shared" si="50"/>
        <v>36</v>
      </c>
      <c r="X60" s="1"/>
      <c r="Y60" s="8"/>
      <c r="Z60" s="29"/>
      <c r="AA60" s="29"/>
      <c r="AB60" s="29"/>
      <c r="AC60" s="29"/>
      <c r="AD60" s="29"/>
      <c r="AE60" s="29"/>
      <c r="AF60" s="9"/>
    </row>
    <row r="61" spans="1:32">
      <c r="A61" s="38">
        <f>IFERROR(HLOOKUP(A60,GENERADOR!$AR$72:$BV$73,2,FALSE),"")</f>
        <v>45957</v>
      </c>
      <c r="B61" s="39">
        <f>IFERROR(HLOOKUP(B60,GENERADOR!$AR$72:$BV$73,2,FALSE),"")</f>
        <v>45958</v>
      </c>
      <c r="C61" s="39">
        <f>IFERROR(HLOOKUP(C60,GENERADOR!$AR$72:$BV$73,2,FALSE),"")</f>
        <v>45959</v>
      </c>
      <c r="D61" s="39">
        <f>IFERROR(HLOOKUP(D60,GENERADOR!$AR$72:$BV$73,2,FALSE),"")</f>
        <v>45960</v>
      </c>
      <c r="E61" s="39">
        <f>IFERROR(HLOOKUP(E60,GENERADOR!$AR$72:$BV$73,2,FALSE),"")</f>
        <v>45961</v>
      </c>
      <c r="F61" s="66" t="str">
        <f>IFERROR(HLOOKUP(F60,GENERADOR!$AR$72:$BV$73,2,FALSE),"")</f>
        <v/>
      </c>
      <c r="G61" s="44" t="str">
        <f>IFERROR(HLOOKUP(G60,GENERADOR!$AR$72:$BV$73,2,FALSE),"")</f>
        <v/>
      </c>
      <c r="H61" s="33"/>
      <c r="I61" s="38">
        <f>IFERROR(HLOOKUP(I60,GENERADOR!$AR$74:$BV$75,2,FALSE),"")</f>
        <v>45985</v>
      </c>
      <c r="J61" s="39">
        <f>IFERROR(HLOOKUP(J60,GENERADOR!$AR$74:$BV$75,2,FALSE),"")</f>
        <v>45986</v>
      </c>
      <c r="K61" s="39">
        <f>IFERROR(HLOOKUP(K60,GENERADOR!$AR$74:$BV$75,2,FALSE),"")</f>
        <v>45987</v>
      </c>
      <c r="L61" s="39">
        <f>IFERROR(HLOOKUP(L60,GENERADOR!$AR$74:$BV$75,2,FALSE),"")</f>
        <v>45988</v>
      </c>
      <c r="M61" s="39">
        <f>IFERROR(HLOOKUP(M60,GENERADOR!$AR$74:$BV$75,2,FALSE),"")</f>
        <v>45989</v>
      </c>
      <c r="N61" s="66">
        <f>IFERROR(HLOOKUP(N60,GENERADOR!$AR$74:$BV$75,2,FALSE),"")</f>
        <v>45990</v>
      </c>
      <c r="O61" s="44">
        <f>IFERROR(HLOOKUP(O60,GENERADOR!$AR$74:$BV$75,2,FALSE),"")</f>
        <v>45991</v>
      </c>
      <c r="P61" s="33"/>
      <c r="Q61" s="38">
        <f>IFERROR(HLOOKUP(Q60,GENERADOR!$AR$76:$BV$77,2,FALSE),"")</f>
        <v>46020</v>
      </c>
      <c r="R61" s="39">
        <f>IFERROR(HLOOKUP(R60,GENERADOR!$AR$76:$BV$77,2,FALSE),"")</f>
        <v>46021</v>
      </c>
      <c r="S61" s="39">
        <f>IFERROR(HLOOKUP(S60,GENERADOR!$AR$76:$BV$77,2,FALSE),"")</f>
        <v>46022</v>
      </c>
      <c r="T61" s="39" t="str">
        <f>IFERROR(HLOOKUP(T60,GENERADOR!$AR$76:$BV$77,2,FALSE),"")</f>
        <v/>
      </c>
      <c r="U61" s="39" t="str">
        <f>IFERROR(HLOOKUP(U60,GENERADOR!$AR$76:$BV$77,2,FALSE),"")</f>
        <v/>
      </c>
      <c r="V61" s="66" t="str">
        <f>IFERROR(HLOOKUP(V60,GENERADOR!$AR$76:$BV$77,2,FALSE),"")</f>
        <v/>
      </c>
      <c r="W61" s="44" t="str">
        <f>IFERROR(HLOOKUP(W60,GENERADOR!$AR$76:$BV$77,2,FALSE),"")</f>
        <v/>
      </c>
      <c r="X61" s="1"/>
      <c r="Y61" s="10"/>
      <c r="Z61" s="91"/>
      <c r="AA61" s="91"/>
      <c r="AB61" s="91"/>
      <c r="AC61" s="91"/>
      <c r="AD61" s="91"/>
      <c r="AE61" s="91"/>
      <c r="AF61" s="11"/>
    </row>
    <row r="77" spans="24:29">
      <c r="X77" s="42" t="str">
        <f>GENERADOR!AA4</f>
        <v/>
      </c>
    </row>
    <row r="79" spans="24:29">
      <c r="AA79" s="45" t="str">
        <f>GENERADOR!D3</f>
        <v>ENERO</v>
      </c>
      <c r="AB79" s="57"/>
      <c r="AC79" s="45">
        <f>GENERADOR!F3</f>
        <v>1</v>
      </c>
    </row>
    <row r="80" spans="24:29">
      <c r="AA80" s="45">
        <f>GENERADOR!D4</f>
        <v>0</v>
      </c>
      <c r="AB80" s="57" t="str">
        <f>GENERADOR!E4</f>
        <v/>
      </c>
      <c r="AC80" s="45" t="str">
        <f>GENERADOR!F4</f>
        <v/>
      </c>
    </row>
    <row r="81" spans="27:29">
      <c r="AA81" s="45">
        <f>GENERADOR!D5</f>
        <v>0</v>
      </c>
      <c r="AB81" s="57" t="str">
        <f>GENERADOR!E5</f>
        <v/>
      </c>
      <c r="AC81" s="45" t="str">
        <f>GENERADOR!F5</f>
        <v/>
      </c>
    </row>
    <row r="82" spans="27:29">
      <c r="AA82" s="45">
        <f>GENERADOR!D6</f>
        <v>0</v>
      </c>
      <c r="AB82" s="57" t="str">
        <f>GENERADOR!E6</f>
        <v/>
      </c>
      <c r="AC82" s="45" t="str">
        <f>GENERADOR!F6</f>
        <v/>
      </c>
    </row>
    <row r="83" spans="27:29">
      <c r="AA83" s="45">
        <f>GENERADOR!D7</f>
        <v>0</v>
      </c>
      <c r="AB83" s="57" t="str">
        <f>GENERADOR!E7</f>
        <v/>
      </c>
      <c r="AC83" s="45" t="str">
        <f>GENERADOR!F7</f>
        <v/>
      </c>
    </row>
    <row r="84" spans="27:29">
      <c r="AA84" s="45">
        <f>GENERADOR!D8</f>
        <v>0</v>
      </c>
      <c r="AB84" s="57" t="str">
        <f>GENERADOR!E8</f>
        <v/>
      </c>
      <c r="AC84" s="45" t="str">
        <f>GENERADOR!F8</f>
        <v/>
      </c>
    </row>
    <row r="85" spans="27:29">
      <c r="AA85" s="45">
        <f>GENERADOR!D9</f>
        <v>0</v>
      </c>
      <c r="AB85" s="57" t="str">
        <f>GENERADOR!E9</f>
        <v/>
      </c>
      <c r="AC85" s="45" t="str">
        <f>GENERADOR!F9</f>
        <v/>
      </c>
    </row>
    <row r="86" spans="27:29">
      <c r="AA86" s="45">
        <f>GENERADOR!D10</f>
        <v>0</v>
      </c>
      <c r="AB86" s="57" t="str">
        <f>GENERADOR!E10</f>
        <v/>
      </c>
      <c r="AC86" s="45" t="str">
        <f>GENERADOR!F10</f>
        <v/>
      </c>
    </row>
    <row r="87" spans="27:29">
      <c r="AA87" s="45">
        <f>GENERADOR!D11</f>
        <v>0</v>
      </c>
      <c r="AB87" s="57" t="str">
        <f>GENERADOR!E11</f>
        <v/>
      </c>
      <c r="AC87" s="45" t="str">
        <f>GENERADOR!F11</f>
        <v/>
      </c>
    </row>
    <row r="88" spans="27:29">
      <c r="AA88" s="45">
        <f>GENERADOR!D12</f>
        <v>0</v>
      </c>
      <c r="AB88" s="57" t="str">
        <f>GENERADOR!E12</f>
        <v/>
      </c>
      <c r="AC88" s="45" t="str">
        <f>GENERADOR!F12</f>
        <v/>
      </c>
    </row>
    <row r="89" spans="27:29">
      <c r="AA89" s="45">
        <f>GENERADOR!D13</f>
        <v>0</v>
      </c>
      <c r="AB89" s="57" t="str">
        <f>GENERADOR!E13</f>
        <v/>
      </c>
      <c r="AC89" s="45" t="str">
        <f>GENERADOR!F13</f>
        <v/>
      </c>
    </row>
    <row r="90" spans="27:29">
      <c r="AA90" s="45">
        <f>GENERADOR!D14</f>
        <v>0</v>
      </c>
      <c r="AB90" s="57" t="str">
        <f>GENERADOR!E14</f>
        <v/>
      </c>
      <c r="AC90" s="45" t="str">
        <f>GENERADOR!F14</f>
        <v/>
      </c>
    </row>
    <row r="91" spans="27:29">
      <c r="AA91" s="45">
        <f>GENERADOR!D15</f>
        <v>0</v>
      </c>
      <c r="AB91" s="57" t="str">
        <f>GENERADOR!E15</f>
        <v/>
      </c>
      <c r="AC91" s="45" t="str">
        <f>GENERADOR!F15</f>
        <v/>
      </c>
    </row>
    <row r="92" spans="27:29">
      <c r="AA92" s="45">
        <f>GENERADOR!D16</f>
        <v>0</v>
      </c>
      <c r="AB92" s="57" t="str">
        <f>GENERADOR!E16</f>
        <v/>
      </c>
      <c r="AC92" s="45" t="str">
        <f>GENERADOR!F16</f>
        <v/>
      </c>
    </row>
    <row r="93" spans="27:29">
      <c r="AA93" s="45">
        <f>GENERADOR!D17</f>
        <v>0</v>
      </c>
      <c r="AB93" s="57" t="str">
        <f>GENERADOR!E17</f>
        <v/>
      </c>
      <c r="AC93" s="45" t="str">
        <f>GENERADOR!F17</f>
        <v/>
      </c>
    </row>
    <row r="94" spans="27:29">
      <c r="AA94" s="45">
        <f>GENERADOR!D18</f>
        <v>0</v>
      </c>
      <c r="AB94" s="57" t="str">
        <f>GENERADOR!E18</f>
        <v/>
      </c>
      <c r="AC94" s="45" t="str">
        <f>GENERADOR!F18</f>
        <v/>
      </c>
    </row>
    <row r="95" spans="27:29">
      <c r="AA95" s="45">
        <f>GENERADOR!D19</f>
        <v>0</v>
      </c>
      <c r="AB95" s="57" t="str">
        <f>GENERADOR!E19</f>
        <v/>
      </c>
      <c r="AC95" s="45" t="str">
        <f>GENERADOR!F19</f>
        <v/>
      </c>
    </row>
    <row r="96" spans="27:29">
      <c r="AA96" s="45">
        <f>GENERADOR!D20</f>
        <v>0</v>
      </c>
      <c r="AB96" s="57" t="str">
        <f>GENERADOR!E20</f>
        <v/>
      </c>
      <c r="AC96" s="45" t="str">
        <f>GENERADOR!F20</f>
        <v/>
      </c>
    </row>
    <row r="97" spans="27:29">
      <c r="AA97" s="45">
        <f>GENERADOR!D21</f>
        <v>0</v>
      </c>
      <c r="AB97" s="57" t="str">
        <f>GENERADOR!E21</f>
        <v/>
      </c>
      <c r="AC97" s="45" t="str">
        <f>GENERADOR!F21</f>
        <v/>
      </c>
    </row>
    <row r="98" spans="27:29">
      <c r="AA98" s="45">
        <f>GENERADOR!D22</f>
        <v>0</v>
      </c>
      <c r="AB98" s="57" t="str">
        <f>GENERADOR!E22</f>
        <v/>
      </c>
      <c r="AC98" s="45" t="str">
        <f>GENERADOR!F22</f>
        <v/>
      </c>
    </row>
    <row r="99" spans="27:29">
      <c r="AA99" s="45" t="str">
        <f>GENERADOR!G3</f>
        <v>FEBRERO</v>
      </c>
      <c r="AB99" s="57"/>
      <c r="AC99" s="45">
        <f>GENERADOR!I3</f>
        <v>2</v>
      </c>
    </row>
    <row r="100" spans="27:29">
      <c r="AA100" s="45">
        <f>GENERADOR!G4</f>
        <v>0</v>
      </c>
      <c r="AB100" s="57" t="str">
        <f>GENERADOR!H4</f>
        <v/>
      </c>
      <c r="AC100" s="45" t="str">
        <f>GENERADOR!I4</f>
        <v/>
      </c>
    </row>
    <row r="101" spans="27:29">
      <c r="AA101" s="45">
        <f>GENERADOR!G5</f>
        <v>0</v>
      </c>
      <c r="AB101" s="57" t="str">
        <f>GENERADOR!H5</f>
        <v/>
      </c>
      <c r="AC101" s="45" t="str">
        <f>GENERADOR!I5</f>
        <v/>
      </c>
    </row>
    <row r="102" spans="27:29">
      <c r="AA102" s="45">
        <f>GENERADOR!G6</f>
        <v>0</v>
      </c>
      <c r="AB102" s="57" t="str">
        <f>GENERADOR!H6</f>
        <v/>
      </c>
      <c r="AC102" s="45" t="str">
        <f>GENERADOR!I6</f>
        <v/>
      </c>
    </row>
    <row r="103" spans="27:29">
      <c r="AA103" s="45">
        <f>GENERADOR!G7</f>
        <v>0</v>
      </c>
      <c r="AB103" s="57" t="str">
        <f>GENERADOR!H7</f>
        <v/>
      </c>
      <c r="AC103" s="45" t="str">
        <f>GENERADOR!I7</f>
        <v/>
      </c>
    </row>
    <row r="104" spans="27:29">
      <c r="AA104" s="45">
        <f>GENERADOR!G8</f>
        <v>0</v>
      </c>
      <c r="AB104" s="57" t="str">
        <f>GENERADOR!H8</f>
        <v/>
      </c>
      <c r="AC104" s="45" t="str">
        <f>GENERADOR!I8</f>
        <v/>
      </c>
    </row>
    <row r="105" spans="27:29">
      <c r="AA105" s="45">
        <f>GENERADOR!G9</f>
        <v>0</v>
      </c>
      <c r="AB105" s="57" t="str">
        <f>GENERADOR!H9</f>
        <v/>
      </c>
      <c r="AC105" s="45" t="str">
        <f>GENERADOR!I9</f>
        <v/>
      </c>
    </row>
    <row r="106" spans="27:29">
      <c r="AA106" s="45">
        <f>GENERADOR!G10</f>
        <v>0</v>
      </c>
      <c r="AB106" s="57" t="str">
        <f>GENERADOR!H10</f>
        <v/>
      </c>
      <c r="AC106" s="45" t="str">
        <f>GENERADOR!I10</f>
        <v/>
      </c>
    </row>
    <row r="107" spans="27:29">
      <c r="AA107" s="45">
        <f>GENERADOR!G11</f>
        <v>0</v>
      </c>
      <c r="AB107" s="57" t="str">
        <f>GENERADOR!H11</f>
        <v/>
      </c>
      <c r="AC107" s="45" t="str">
        <f>GENERADOR!I11</f>
        <v/>
      </c>
    </row>
    <row r="108" spans="27:29">
      <c r="AA108" s="45">
        <f>GENERADOR!G12</f>
        <v>0</v>
      </c>
      <c r="AB108" s="57" t="str">
        <f>GENERADOR!H12</f>
        <v/>
      </c>
      <c r="AC108" s="45" t="str">
        <f>GENERADOR!I12</f>
        <v/>
      </c>
    </row>
    <row r="109" spans="27:29">
      <c r="AA109" s="45">
        <f>GENERADOR!G13</f>
        <v>0</v>
      </c>
      <c r="AB109" s="57" t="str">
        <f>GENERADOR!H13</f>
        <v/>
      </c>
      <c r="AC109" s="45" t="str">
        <f>GENERADOR!I13</f>
        <v/>
      </c>
    </row>
    <row r="110" spans="27:29">
      <c r="AA110" s="45">
        <f>GENERADOR!G14</f>
        <v>0</v>
      </c>
      <c r="AB110" s="57" t="str">
        <f>GENERADOR!H14</f>
        <v/>
      </c>
      <c r="AC110" s="45" t="str">
        <f>GENERADOR!I14</f>
        <v/>
      </c>
    </row>
    <row r="111" spans="27:29">
      <c r="AA111" s="45">
        <f>GENERADOR!G15</f>
        <v>0</v>
      </c>
      <c r="AB111" s="57" t="str">
        <f>GENERADOR!H15</f>
        <v/>
      </c>
      <c r="AC111" s="45" t="str">
        <f>GENERADOR!I15</f>
        <v/>
      </c>
    </row>
    <row r="112" spans="27:29">
      <c r="AA112" s="45">
        <f>GENERADOR!G16</f>
        <v>0</v>
      </c>
      <c r="AB112" s="57" t="str">
        <f>GENERADOR!H16</f>
        <v/>
      </c>
      <c r="AC112" s="45" t="str">
        <f>GENERADOR!I16</f>
        <v/>
      </c>
    </row>
    <row r="113" spans="27:29">
      <c r="AA113" s="45">
        <f>GENERADOR!G17</f>
        <v>0</v>
      </c>
      <c r="AB113" s="57" t="str">
        <f>GENERADOR!H17</f>
        <v/>
      </c>
      <c r="AC113" s="45" t="str">
        <f>GENERADOR!I17</f>
        <v/>
      </c>
    </row>
    <row r="114" spans="27:29">
      <c r="AA114" s="45">
        <f>GENERADOR!G18</f>
        <v>0</v>
      </c>
      <c r="AB114" s="57" t="str">
        <f>GENERADOR!H18</f>
        <v/>
      </c>
      <c r="AC114" s="45" t="str">
        <f>GENERADOR!I18</f>
        <v/>
      </c>
    </row>
    <row r="115" spans="27:29">
      <c r="AA115" s="45">
        <f>GENERADOR!G19</f>
        <v>0</v>
      </c>
      <c r="AB115" s="57" t="str">
        <f>GENERADOR!H19</f>
        <v/>
      </c>
      <c r="AC115" s="45" t="str">
        <f>GENERADOR!I19</f>
        <v/>
      </c>
    </row>
    <row r="116" spans="27:29">
      <c r="AA116" s="45">
        <f>GENERADOR!G20</f>
        <v>0</v>
      </c>
      <c r="AB116" s="57" t="str">
        <f>GENERADOR!H20</f>
        <v/>
      </c>
      <c r="AC116" s="45" t="str">
        <f>GENERADOR!I20</f>
        <v/>
      </c>
    </row>
    <row r="117" spans="27:29">
      <c r="AA117" s="45">
        <f>GENERADOR!G21</f>
        <v>0</v>
      </c>
      <c r="AB117" s="57" t="str">
        <f>GENERADOR!H21</f>
        <v/>
      </c>
      <c r="AC117" s="45" t="str">
        <f>GENERADOR!I21</f>
        <v/>
      </c>
    </row>
    <row r="118" spans="27:29">
      <c r="AA118" s="45">
        <f>GENERADOR!G22</f>
        <v>0</v>
      </c>
      <c r="AB118" s="57" t="str">
        <f>GENERADOR!H22</f>
        <v/>
      </c>
      <c r="AC118" s="45" t="str">
        <f>GENERADOR!I22</f>
        <v/>
      </c>
    </row>
    <row r="119" spans="27:29">
      <c r="AA119" s="45" t="str">
        <f>GENERADOR!J3</f>
        <v>MARZO</v>
      </c>
      <c r="AB119" s="57"/>
      <c r="AC119" s="45">
        <f>GENERADOR!L3</f>
        <v>3</v>
      </c>
    </row>
    <row r="120" spans="27:29">
      <c r="AA120" s="45">
        <f>GENERADOR!J4</f>
        <v>0</v>
      </c>
      <c r="AB120" s="57" t="str">
        <f>GENERADOR!K4</f>
        <v/>
      </c>
      <c r="AC120" s="45" t="str">
        <f>GENERADOR!L4</f>
        <v/>
      </c>
    </row>
    <row r="121" spans="27:29">
      <c r="AA121" s="45">
        <f>GENERADOR!J5</f>
        <v>0</v>
      </c>
      <c r="AB121" s="57" t="str">
        <f>GENERADOR!K5</f>
        <v/>
      </c>
      <c r="AC121" s="45" t="str">
        <f>GENERADOR!L5</f>
        <v/>
      </c>
    </row>
    <row r="122" spans="27:29">
      <c r="AA122" s="45">
        <f>GENERADOR!J6</f>
        <v>0</v>
      </c>
      <c r="AB122" s="57" t="str">
        <f>GENERADOR!K6</f>
        <v/>
      </c>
      <c r="AC122" s="45" t="str">
        <f>GENERADOR!L6</f>
        <v/>
      </c>
    </row>
    <row r="123" spans="27:29">
      <c r="AA123" s="45">
        <f>GENERADOR!J7</f>
        <v>0</v>
      </c>
      <c r="AB123" s="57" t="str">
        <f>GENERADOR!K7</f>
        <v/>
      </c>
      <c r="AC123" s="45" t="str">
        <f>GENERADOR!L7</f>
        <v/>
      </c>
    </row>
    <row r="124" spans="27:29">
      <c r="AA124" s="45">
        <f>GENERADOR!J8</f>
        <v>0</v>
      </c>
      <c r="AB124" s="57" t="str">
        <f>GENERADOR!K8</f>
        <v/>
      </c>
      <c r="AC124" s="45" t="str">
        <f>GENERADOR!L8</f>
        <v/>
      </c>
    </row>
    <row r="125" spans="27:29">
      <c r="AA125" s="45">
        <f>GENERADOR!J9</f>
        <v>0</v>
      </c>
      <c r="AB125" s="57" t="str">
        <f>GENERADOR!K9</f>
        <v/>
      </c>
      <c r="AC125" s="45" t="str">
        <f>GENERADOR!L9</f>
        <v/>
      </c>
    </row>
    <row r="126" spans="27:29">
      <c r="AA126" s="45">
        <f>GENERADOR!J10</f>
        <v>0</v>
      </c>
      <c r="AB126" s="57" t="str">
        <f>GENERADOR!K10</f>
        <v/>
      </c>
      <c r="AC126" s="45" t="str">
        <f>GENERADOR!L10</f>
        <v/>
      </c>
    </row>
    <row r="127" spans="27:29">
      <c r="AA127" s="45">
        <f>GENERADOR!J11</f>
        <v>0</v>
      </c>
      <c r="AB127" s="57" t="str">
        <f>GENERADOR!K11</f>
        <v/>
      </c>
      <c r="AC127" s="45" t="str">
        <f>GENERADOR!L11</f>
        <v/>
      </c>
    </row>
    <row r="128" spans="27:29">
      <c r="AA128" s="45">
        <f>GENERADOR!J12</f>
        <v>0</v>
      </c>
      <c r="AB128" s="57" t="str">
        <f>GENERADOR!K12</f>
        <v/>
      </c>
      <c r="AC128" s="45" t="str">
        <f>GENERADOR!L12</f>
        <v/>
      </c>
    </row>
    <row r="129" spans="27:29">
      <c r="AA129" s="45">
        <f>GENERADOR!J13</f>
        <v>0</v>
      </c>
      <c r="AB129" s="57" t="str">
        <f>GENERADOR!K13</f>
        <v/>
      </c>
      <c r="AC129" s="45" t="str">
        <f>GENERADOR!L13</f>
        <v/>
      </c>
    </row>
    <row r="130" spans="27:29">
      <c r="AA130" s="45">
        <f>GENERADOR!J14</f>
        <v>0</v>
      </c>
      <c r="AB130" s="57" t="str">
        <f>GENERADOR!K14</f>
        <v/>
      </c>
      <c r="AC130" s="45" t="str">
        <f>GENERADOR!L14</f>
        <v/>
      </c>
    </row>
    <row r="131" spans="27:29">
      <c r="AA131" s="45">
        <f>GENERADOR!J15</f>
        <v>0</v>
      </c>
      <c r="AB131" s="57" t="str">
        <f>GENERADOR!K15</f>
        <v/>
      </c>
      <c r="AC131" s="45" t="str">
        <f>GENERADOR!L15</f>
        <v/>
      </c>
    </row>
    <row r="132" spans="27:29">
      <c r="AA132" s="45">
        <f>GENERADOR!J16</f>
        <v>0</v>
      </c>
      <c r="AB132" s="57" t="str">
        <f>GENERADOR!K16</f>
        <v/>
      </c>
      <c r="AC132" s="45" t="str">
        <f>GENERADOR!L16</f>
        <v/>
      </c>
    </row>
    <row r="133" spans="27:29">
      <c r="AA133" s="45">
        <f>GENERADOR!J17</f>
        <v>0</v>
      </c>
      <c r="AB133" s="57" t="str">
        <f>GENERADOR!K17</f>
        <v/>
      </c>
      <c r="AC133" s="45" t="str">
        <f>GENERADOR!L17</f>
        <v/>
      </c>
    </row>
    <row r="134" spans="27:29">
      <c r="AA134" s="45">
        <f>GENERADOR!J18</f>
        <v>0</v>
      </c>
      <c r="AB134" s="57" t="str">
        <f>GENERADOR!K18</f>
        <v/>
      </c>
      <c r="AC134" s="45" t="str">
        <f>GENERADOR!L18</f>
        <v/>
      </c>
    </row>
    <row r="135" spans="27:29">
      <c r="AA135" s="45">
        <f>GENERADOR!J19</f>
        <v>0</v>
      </c>
      <c r="AB135" s="57" t="str">
        <f>GENERADOR!K19</f>
        <v/>
      </c>
      <c r="AC135" s="45" t="str">
        <f>GENERADOR!L19</f>
        <v/>
      </c>
    </row>
    <row r="136" spans="27:29">
      <c r="AA136" s="45">
        <f>GENERADOR!J20</f>
        <v>0</v>
      </c>
      <c r="AB136" s="57" t="str">
        <f>GENERADOR!K20</f>
        <v/>
      </c>
      <c r="AC136" s="45" t="str">
        <f>GENERADOR!L20</f>
        <v/>
      </c>
    </row>
    <row r="137" spans="27:29">
      <c r="AA137" s="45">
        <f>GENERADOR!J21</f>
        <v>0</v>
      </c>
      <c r="AB137" s="57" t="str">
        <f>GENERADOR!K21</f>
        <v/>
      </c>
      <c r="AC137" s="45" t="str">
        <f>GENERADOR!L21</f>
        <v/>
      </c>
    </row>
    <row r="138" spans="27:29">
      <c r="AA138" s="45">
        <f>GENERADOR!J22</f>
        <v>0</v>
      </c>
      <c r="AB138" s="57" t="str">
        <f>GENERADOR!K22</f>
        <v/>
      </c>
      <c r="AC138" s="45" t="str">
        <f>GENERADOR!L22</f>
        <v/>
      </c>
    </row>
    <row r="139" spans="27:29">
      <c r="AA139" s="45" t="str">
        <f>GENERADOR!M3</f>
        <v>ABRIL</v>
      </c>
      <c r="AB139" s="57"/>
      <c r="AC139" s="45">
        <f>GENERADOR!O3</f>
        <v>4</v>
      </c>
    </row>
    <row r="140" spans="27:29">
      <c r="AA140" s="45">
        <f>GENERADOR!M4</f>
        <v>0</v>
      </c>
      <c r="AB140" s="57" t="str">
        <f>GENERADOR!N4</f>
        <v/>
      </c>
      <c r="AC140" s="45" t="str">
        <f>GENERADOR!O4</f>
        <v/>
      </c>
    </row>
    <row r="141" spans="27:29">
      <c r="AA141" s="45">
        <f>GENERADOR!M5</f>
        <v>0</v>
      </c>
      <c r="AB141" s="57" t="str">
        <f>GENERADOR!N5</f>
        <v/>
      </c>
      <c r="AC141" s="45" t="str">
        <f>GENERADOR!O5</f>
        <v/>
      </c>
    </row>
    <row r="142" spans="27:29">
      <c r="AA142" s="45">
        <f>GENERADOR!M6</f>
        <v>0</v>
      </c>
      <c r="AB142" s="57" t="str">
        <f>GENERADOR!N6</f>
        <v/>
      </c>
      <c r="AC142" s="45" t="str">
        <f>GENERADOR!O6</f>
        <v/>
      </c>
    </row>
    <row r="143" spans="27:29">
      <c r="AA143" s="45">
        <f>GENERADOR!M7</f>
        <v>0</v>
      </c>
      <c r="AB143" s="57" t="str">
        <f>GENERADOR!N7</f>
        <v/>
      </c>
      <c r="AC143" s="45" t="str">
        <f>GENERADOR!O7</f>
        <v/>
      </c>
    </row>
    <row r="144" spans="27:29">
      <c r="AA144" s="45">
        <f>GENERADOR!M8</f>
        <v>0</v>
      </c>
      <c r="AB144" s="57" t="str">
        <f>GENERADOR!N8</f>
        <v/>
      </c>
      <c r="AC144" s="45" t="str">
        <f>GENERADOR!O8</f>
        <v/>
      </c>
    </row>
    <row r="145" spans="27:29">
      <c r="AA145" s="45">
        <f>GENERADOR!M9</f>
        <v>0</v>
      </c>
      <c r="AB145" s="57" t="str">
        <f>GENERADOR!N9</f>
        <v/>
      </c>
      <c r="AC145" s="45" t="str">
        <f>GENERADOR!O9</f>
        <v/>
      </c>
    </row>
    <row r="146" spans="27:29">
      <c r="AA146" s="45">
        <f>GENERADOR!M10</f>
        <v>0</v>
      </c>
      <c r="AB146" s="57" t="str">
        <f>GENERADOR!N10</f>
        <v/>
      </c>
      <c r="AC146" s="45" t="str">
        <f>GENERADOR!O10</f>
        <v/>
      </c>
    </row>
    <row r="147" spans="27:29">
      <c r="AA147" s="45">
        <f>GENERADOR!M11</f>
        <v>0</v>
      </c>
      <c r="AB147" s="57" t="str">
        <f>GENERADOR!N11</f>
        <v/>
      </c>
      <c r="AC147" s="45" t="str">
        <f>GENERADOR!O11</f>
        <v/>
      </c>
    </row>
    <row r="148" spans="27:29">
      <c r="AA148" s="45">
        <f>GENERADOR!M12</f>
        <v>0</v>
      </c>
      <c r="AB148" s="57" t="str">
        <f>GENERADOR!N12</f>
        <v/>
      </c>
      <c r="AC148" s="45" t="str">
        <f>GENERADOR!O12</f>
        <v/>
      </c>
    </row>
    <row r="149" spans="27:29">
      <c r="AA149" s="45">
        <f>GENERADOR!M13</f>
        <v>0</v>
      </c>
      <c r="AB149" s="57" t="str">
        <f>GENERADOR!N13</f>
        <v/>
      </c>
      <c r="AC149" s="45" t="str">
        <f>GENERADOR!O13</f>
        <v/>
      </c>
    </row>
    <row r="150" spans="27:29">
      <c r="AA150" s="45">
        <f>GENERADOR!M14</f>
        <v>0</v>
      </c>
      <c r="AB150" s="57" t="str">
        <f>GENERADOR!N14</f>
        <v/>
      </c>
      <c r="AC150" s="45" t="str">
        <f>GENERADOR!O14</f>
        <v/>
      </c>
    </row>
    <row r="151" spans="27:29">
      <c r="AA151" s="45">
        <f>GENERADOR!M15</f>
        <v>0</v>
      </c>
      <c r="AB151" s="57" t="str">
        <f>GENERADOR!N15</f>
        <v/>
      </c>
      <c r="AC151" s="45" t="str">
        <f>GENERADOR!O15</f>
        <v/>
      </c>
    </row>
    <row r="152" spans="27:29">
      <c r="AA152" s="45">
        <f>GENERADOR!M16</f>
        <v>0</v>
      </c>
      <c r="AB152" s="57" t="str">
        <f>GENERADOR!N16</f>
        <v/>
      </c>
      <c r="AC152" s="45" t="str">
        <f>GENERADOR!O16</f>
        <v/>
      </c>
    </row>
    <row r="153" spans="27:29">
      <c r="AA153" s="45">
        <f>GENERADOR!M17</f>
        <v>0</v>
      </c>
      <c r="AB153" s="57" t="str">
        <f>GENERADOR!N17</f>
        <v/>
      </c>
      <c r="AC153" s="45" t="str">
        <f>GENERADOR!O17</f>
        <v/>
      </c>
    </row>
    <row r="154" spans="27:29">
      <c r="AA154" s="45">
        <f>GENERADOR!M18</f>
        <v>0</v>
      </c>
      <c r="AB154" s="57" t="str">
        <f>GENERADOR!N18</f>
        <v/>
      </c>
      <c r="AC154" s="45" t="str">
        <f>GENERADOR!O18</f>
        <v/>
      </c>
    </row>
    <row r="155" spans="27:29">
      <c r="AA155" s="45">
        <f>GENERADOR!M19</f>
        <v>0</v>
      </c>
      <c r="AB155" s="57" t="str">
        <f>GENERADOR!N19</f>
        <v/>
      </c>
      <c r="AC155" s="45" t="str">
        <f>GENERADOR!O19</f>
        <v/>
      </c>
    </row>
    <row r="156" spans="27:29">
      <c r="AA156" s="45">
        <f>GENERADOR!M20</f>
        <v>0</v>
      </c>
      <c r="AB156" s="57" t="str">
        <f>GENERADOR!N20</f>
        <v/>
      </c>
      <c r="AC156" s="45" t="str">
        <f>GENERADOR!O20</f>
        <v/>
      </c>
    </row>
    <row r="157" spans="27:29">
      <c r="AA157" s="45">
        <f>GENERADOR!M21</f>
        <v>0</v>
      </c>
      <c r="AB157" s="57" t="str">
        <f>GENERADOR!N21</f>
        <v/>
      </c>
      <c r="AC157" s="45" t="str">
        <f>GENERADOR!O21</f>
        <v/>
      </c>
    </row>
    <row r="158" spans="27:29">
      <c r="AA158" s="45">
        <f>GENERADOR!M22</f>
        <v>0</v>
      </c>
      <c r="AB158" s="57" t="str">
        <f>GENERADOR!N22</f>
        <v/>
      </c>
      <c r="AC158" s="45" t="str">
        <f>GENERADOR!O22</f>
        <v/>
      </c>
    </row>
    <row r="159" spans="27:29">
      <c r="AA159" s="45" t="str">
        <f>GENERADOR!P3</f>
        <v>MAYO</v>
      </c>
      <c r="AB159" s="57"/>
      <c r="AC159" s="45">
        <f>GENERADOR!R3</f>
        <v>5</v>
      </c>
    </row>
    <row r="160" spans="27:29">
      <c r="AA160" s="45">
        <f>GENERADOR!P4</f>
        <v>0</v>
      </c>
      <c r="AB160" s="57" t="str">
        <f>GENERADOR!Q4</f>
        <v/>
      </c>
      <c r="AC160" s="45" t="str">
        <f>GENERADOR!R4</f>
        <v/>
      </c>
    </row>
    <row r="161" spans="27:29">
      <c r="AA161" s="45">
        <f>GENERADOR!P5</f>
        <v>0</v>
      </c>
      <c r="AB161" s="57" t="str">
        <f>GENERADOR!Q5</f>
        <v/>
      </c>
      <c r="AC161" s="45" t="str">
        <f>GENERADOR!R5</f>
        <v/>
      </c>
    </row>
    <row r="162" spans="27:29">
      <c r="AA162" s="45">
        <f>GENERADOR!P6</f>
        <v>0</v>
      </c>
      <c r="AB162" s="57" t="str">
        <f>GENERADOR!Q6</f>
        <v/>
      </c>
      <c r="AC162" s="45" t="str">
        <f>GENERADOR!R6</f>
        <v/>
      </c>
    </row>
    <row r="163" spans="27:29">
      <c r="AA163" s="45">
        <f>GENERADOR!P7</f>
        <v>0</v>
      </c>
      <c r="AB163" s="57" t="str">
        <f>GENERADOR!Q7</f>
        <v/>
      </c>
      <c r="AC163" s="45" t="str">
        <f>GENERADOR!R7</f>
        <v/>
      </c>
    </row>
    <row r="164" spans="27:29">
      <c r="AA164" s="45">
        <f>GENERADOR!P8</f>
        <v>0</v>
      </c>
      <c r="AB164" s="57" t="str">
        <f>GENERADOR!Q8</f>
        <v/>
      </c>
      <c r="AC164" s="45" t="str">
        <f>GENERADOR!R8</f>
        <v/>
      </c>
    </row>
    <row r="165" spans="27:29">
      <c r="AA165" s="45">
        <f>GENERADOR!P9</f>
        <v>0</v>
      </c>
      <c r="AB165" s="57" t="str">
        <f>GENERADOR!Q9</f>
        <v/>
      </c>
      <c r="AC165" s="45" t="str">
        <f>GENERADOR!R9</f>
        <v/>
      </c>
    </row>
    <row r="166" spans="27:29">
      <c r="AA166" s="45">
        <f>GENERADOR!P10</f>
        <v>0</v>
      </c>
      <c r="AB166" s="57" t="str">
        <f>GENERADOR!Q10</f>
        <v/>
      </c>
      <c r="AC166" s="45" t="str">
        <f>GENERADOR!R10</f>
        <v/>
      </c>
    </row>
    <row r="167" spans="27:29">
      <c r="AA167" s="45">
        <f>GENERADOR!P11</f>
        <v>0</v>
      </c>
      <c r="AB167" s="57" t="str">
        <f>GENERADOR!Q11</f>
        <v/>
      </c>
      <c r="AC167" s="45" t="str">
        <f>GENERADOR!R11</f>
        <v/>
      </c>
    </row>
    <row r="168" spans="27:29">
      <c r="AA168" s="45">
        <f>GENERADOR!P12</f>
        <v>0</v>
      </c>
      <c r="AB168" s="57" t="str">
        <f>GENERADOR!Q12</f>
        <v/>
      </c>
      <c r="AC168" s="45" t="str">
        <f>GENERADOR!R12</f>
        <v/>
      </c>
    </row>
    <row r="169" spans="27:29">
      <c r="AA169" s="45">
        <f>GENERADOR!P13</f>
        <v>0</v>
      </c>
      <c r="AB169" s="57" t="str">
        <f>GENERADOR!Q13</f>
        <v/>
      </c>
      <c r="AC169" s="45" t="str">
        <f>GENERADOR!R13</f>
        <v/>
      </c>
    </row>
    <row r="170" spans="27:29">
      <c r="AA170" s="45">
        <f>GENERADOR!P14</f>
        <v>0</v>
      </c>
      <c r="AB170" s="57" t="str">
        <f>GENERADOR!Q14</f>
        <v/>
      </c>
      <c r="AC170" s="45" t="str">
        <f>GENERADOR!R14</f>
        <v/>
      </c>
    </row>
    <row r="171" spans="27:29">
      <c r="AA171" s="45">
        <f>GENERADOR!P15</f>
        <v>0</v>
      </c>
      <c r="AB171" s="57" t="str">
        <f>GENERADOR!Q15</f>
        <v/>
      </c>
      <c r="AC171" s="45" t="str">
        <f>GENERADOR!R15</f>
        <v/>
      </c>
    </row>
    <row r="172" spans="27:29">
      <c r="AA172" s="45">
        <f>GENERADOR!P16</f>
        <v>0</v>
      </c>
      <c r="AB172" s="57" t="str">
        <f>GENERADOR!Q16</f>
        <v/>
      </c>
      <c r="AC172" s="45" t="str">
        <f>GENERADOR!R16</f>
        <v/>
      </c>
    </row>
    <row r="173" spans="27:29">
      <c r="AA173" s="45">
        <f>GENERADOR!P17</f>
        <v>0</v>
      </c>
      <c r="AB173" s="57" t="str">
        <f>GENERADOR!Q17</f>
        <v/>
      </c>
      <c r="AC173" s="45" t="str">
        <f>GENERADOR!R17</f>
        <v/>
      </c>
    </row>
    <row r="174" spans="27:29">
      <c r="AA174" s="45">
        <f>GENERADOR!P18</f>
        <v>0</v>
      </c>
      <c r="AB174" s="57" t="str">
        <f>GENERADOR!Q18</f>
        <v/>
      </c>
      <c r="AC174" s="45" t="str">
        <f>GENERADOR!R18</f>
        <v/>
      </c>
    </row>
    <row r="175" spans="27:29">
      <c r="AA175" s="45">
        <f>GENERADOR!P19</f>
        <v>0</v>
      </c>
      <c r="AB175" s="57" t="str">
        <f>GENERADOR!Q19</f>
        <v/>
      </c>
      <c r="AC175" s="45" t="str">
        <f>GENERADOR!R19</f>
        <v/>
      </c>
    </row>
    <row r="176" spans="27:29">
      <c r="AA176" s="45">
        <f>GENERADOR!P20</f>
        <v>0</v>
      </c>
      <c r="AB176" s="57" t="str">
        <f>GENERADOR!Q20</f>
        <v/>
      </c>
      <c r="AC176" s="45" t="str">
        <f>GENERADOR!R20</f>
        <v/>
      </c>
    </row>
    <row r="177" spans="27:29">
      <c r="AA177" s="45">
        <f>GENERADOR!P21</f>
        <v>0</v>
      </c>
      <c r="AB177" s="57" t="str">
        <f>GENERADOR!Q21</f>
        <v/>
      </c>
      <c r="AC177" s="45" t="str">
        <f>GENERADOR!R21</f>
        <v/>
      </c>
    </row>
    <row r="178" spans="27:29">
      <c r="AA178" s="45">
        <f>GENERADOR!P22</f>
        <v>0</v>
      </c>
      <c r="AB178" s="57" t="str">
        <f>GENERADOR!Q22</f>
        <v/>
      </c>
      <c r="AC178" s="45" t="str">
        <f>GENERADOR!R22</f>
        <v/>
      </c>
    </row>
    <row r="179" spans="27:29">
      <c r="AA179" s="45" t="str">
        <f>GENERADOR!S3</f>
        <v>JUNIO</v>
      </c>
      <c r="AB179" s="57"/>
      <c r="AC179" s="45">
        <f>GENERADOR!U3</f>
        <v>6</v>
      </c>
    </row>
    <row r="180" spans="27:29">
      <c r="AA180" s="45">
        <f>GENERADOR!S4</f>
        <v>0</v>
      </c>
      <c r="AB180" s="57" t="str">
        <f>GENERADOR!T4</f>
        <v/>
      </c>
      <c r="AC180" s="45" t="str">
        <f>GENERADOR!U4</f>
        <v/>
      </c>
    </row>
    <row r="181" spans="27:29">
      <c r="AA181" s="45">
        <f>GENERADOR!S5</f>
        <v>0</v>
      </c>
      <c r="AB181" s="57" t="str">
        <f>GENERADOR!T5</f>
        <v/>
      </c>
      <c r="AC181" s="45" t="str">
        <f>GENERADOR!U5</f>
        <v/>
      </c>
    </row>
    <row r="182" spans="27:29">
      <c r="AA182" s="45">
        <f>GENERADOR!S6</f>
        <v>0</v>
      </c>
      <c r="AB182" s="57" t="str">
        <f>GENERADOR!T6</f>
        <v/>
      </c>
      <c r="AC182" s="45" t="str">
        <f>GENERADOR!U6</f>
        <v/>
      </c>
    </row>
    <row r="183" spans="27:29">
      <c r="AA183" s="45">
        <f>GENERADOR!S7</f>
        <v>0</v>
      </c>
      <c r="AB183" s="57" t="str">
        <f>GENERADOR!T7</f>
        <v/>
      </c>
      <c r="AC183" s="45" t="str">
        <f>GENERADOR!U7</f>
        <v/>
      </c>
    </row>
    <row r="184" spans="27:29">
      <c r="AA184" s="45">
        <f>GENERADOR!S8</f>
        <v>0</v>
      </c>
      <c r="AB184" s="57" t="str">
        <f>GENERADOR!T8</f>
        <v/>
      </c>
      <c r="AC184" s="45" t="str">
        <f>GENERADOR!U8</f>
        <v/>
      </c>
    </row>
    <row r="185" spans="27:29">
      <c r="AA185" s="45">
        <f>GENERADOR!S9</f>
        <v>0</v>
      </c>
      <c r="AB185" s="57" t="str">
        <f>GENERADOR!T9</f>
        <v/>
      </c>
      <c r="AC185" s="45" t="str">
        <f>GENERADOR!U9</f>
        <v/>
      </c>
    </row>
    <row r="186" spans="27:29">
      <c r="AA186" s="45">
        <f>GENERADOR!S10</f>
        <v>0</v>
      </c>
      <c r="AB186" s="57" t="str">
        <f>GENERADOR!T10</f>
        <v/>
      </c>
      <c r="AC186" s="45" t="str">
        <f>GENERADOR!U10</f>
        <v/>
      </c>
    </row>
    <row r="187" spans="27:29">
      <c r="AA187" s="45">
        <f>GENERADOR!S11</f>
        <v>0</v>
      </c>
      <c r="AB187" s="57" t="str">
        <f>GENERADOR!T11</f>
        <v/>
      </c>
      <c r="AC187" s="45" t="str">
        <f>GENERADOR!U11</f>
        <v/>
      </c>
    </row>
    <row r="188" spans="27:29">
      <c r="AA188" s="45">
        <f>GENERADOR!S12</f>
        <v>0</v>
      </c>
      <c r="AB188" s="57" t="str">
        <f>GENERADOR!T12</f>
        <v/>
      </c>
      <c r="AC188" s="45" t="str">
        <f>GENERADOR!U12</f>
        <v/>
      </c>
    </row>
    <row r="189" spans="27:29">
      <c r="AA189" s="45">
        <f>GENERADOR!S13</f>
        <v>0</v>
      </c>
      <c r="AB189" s="57" t="str">
        <f>GENERADOR!T13</f>
        <v/>
      </c>
      <c r="AC189" s="45" t="str">
        <f>GENERADOR!U13</f>
        <v/>
      </c>
    </row>
    <row r="190" spans="27:29">
      <c r="AA190" s="45">
        <f>GENERADOR!S14</f>
        <v>0</v>
      </c>
      <c r="AB190" s="57" t="str">
        <f>GENERADOR!T14</f>
        <v/>
      </c>
      <c r="AC190" s="45" t="str">
        <f>GENERADOR!U14</f>
        <v/>
      </c>
    </row>
    <row r="191" spans="27:29">
      <c r="AA191" s="45">
        <f>GENERADOR!S15</f>
        <v>0</v>
      </c>
      <c r="AB191" s="57" t="str">
        <f>GENERADOR!T15</f>
        <v/>
      </c>
      <c r="AC191" s="45" t="str">
        <f>GENERADOR!U15</f>
        <v/>
      </c>
    </row>
    <row r="192" spans="27:29">
      <c r="AA192" s="45">
        <f>GENERADOR!S16</f>
        <v>0</v>
      </c>
      <c r="AB192" s="57" t="str">
        <f>GENERADOR!T16</f>
        <v/>
      </c>
      <c r="AC192" s="45" t="str">
        <f>GENERADOR!U16</f>
        <v/>
      </c>
    </row>
    <row r="193" spans="27:29">
      <c r="AA193" s="45">
        <f>GENERADOR!S17</f>
        <v>0</v>
      </c>
      <c r="AB193" s="57" t="str">
        <f>GENERADOR!T17</f>
        <v/>
      </c>
      <c r="AC193" s="45" t="str">
        <f>GENERADOR!U17</f>
        <v/>
      </c>
    </row>
    <row r="194" spans="27:29">
      <c r="AA194" s="45">
        <f>GENERADOR!S18</f>
        <v>0</v>
      </c>
      <c r="AB194" s="57" t="str">
        <f>GENERADOR!T18</f>
        <v/>
      </c>
      <c r="AC194" s="45" t="str">
        <f>GENERADOR!U18</f>
        <v/>
      </c>
    </row>
    <row r="195" spans="27:29">
      <c r="AA195" s="45">
        <f>GENERADOR!S19</f>
        <v>0</v>
      </c>
      <c r="AB195" s="57" t="str">
        <f>GENERADOR!T19</f>
        <v/>
      </c>
      <c r="AC195" s="45" t="str">
        <f>GENERADOR!U19</f>
        <v/>
      </c>
    </row>
    <row r="196" spans="27:29">
      <c r="AA196" s="45">
        <f>GENERADOR!S20</f>
        <v>0</v>
      </c>
      <c r="AB196" s="57" t="str">
        <f>GENERADOR!T20</f>
        <v/>
      </c>
      <c r="AC196" s="45" t="str">
        <f>GENERADOR!U20</f>
        <v/>
      </c>
    </row>
    <row r="197" spans="27:29">
      <c r="AA197" s="45">
        <f>GENERADOR!S21</f>
        <v>0</v>
      </c>
      <c r="AB197" s="57" t="str">
        <f>GENERADOR!T21</f>
        <v/>
      </c>
      <c r="AC197" s="45" t="str">
        <f>GENERADOR!U21</f>
        <v/>
      </c>
    </row>
    <row r="198" spans="27:29">
      <c r="AA198" s="45">
        <f>GENERADOR!S22</f>
        <v>0</v>
      </c>
      <c r="AB198" s="57" t="str">
        <f>GENERADOR!T22</f>
        <v/>
      </c>
      <c r="AC198" s="45" t="str">
        <f>GENERADOR!U22</f>
        <v/>
      </c>
    </row>
    <row r="199" spans="27:29">
      <c r="AA199" s="45" t="str">
        <f>GENERADOR!V3</f>
        <v>JULIO</v>
      </c>
      <c r="AB199" s="57"/>
      <c r="AC199" s="45">
        <f>GENERADOR!X3</f>
        <v>7</v>
      </c>
    </row>
    <row r="200" spans="27:29">
      <c r="AA200" s="45">
        <f>GENERADOR!V4</f>
        <v>0</v>
      </c>
      <c r="AB200" s="57" t="str">
        <f>GENERADOR!W4</f>
        <v/>
      </c>
      <c r="AC200" s="45" t="str">
        <f>GENERADOR!X4</f>
        <v/>
      </c>
    </row>
    <row r="201" spans="27:29">
      <c r="AA201" s="45">
        <f>GENERADOR!V5</f>
        <v>0</v>
      </c>
      <c r="AB201" s="57" t="str">
        <f>GENERADOR!W5</f>
        <v/>
      </c>
      <c r="AC201" s="45" t="str">
        <f>GENERADOR!X5</f>
        <v/>
      </c>
    </row>
    <row r="202" spans="27:29">
      <c r="AA202" s="45">
        <f>GENERADOR!V6</f>
        <v>0</v>
      </c>
      <c r="AB202" s="57" t="str">
        <f>GENERADOR!W6</f>
        <v/>
      </c>
      <c r="AC202" s="45" t="str">
        <f>GENERADOR!X6</f>
        <v/>
      </c>
    </row>
    <row r="203" spans="27:29">
      <c r="AA203" s="45">
        <f>GENERADOR!V7</f>
        <v>0</v>
      </c>
      <c r="AB203" s="57" t="str">
        <f>GENERADOR!W7</f>
        <v/>
      </c>
      <c r="AC203" s="45" t="str">
        <f>GENERADOR!X7</f>
        <v/>
      </c>
    </row>
    <row r="204" spans="27:29">
      <c r="AA204" s="45">
        <f>GENERADOR!V8</f>
        <v>0</v>
      </c>
      <c r="AB204" s="57" t="str">
        <f>GENERADOR!W8</f>
        <v/>
      </c>
      <c r="AC204" s="45" t="str">
        <f>GENERADOR!X8</f>
        <v/>
      </c>
    </row>
    <row r="205" spans="27:29">
      <c r="AA205" s="45">
        <f>GENERADOR!V9</f>
        <v>0</v>
      </c>
      <c r="AB205" s="57" t="str">
        <f>GENERADOR!W9</f>
        <v/>
      </c>
      <c r="AC205" s="45" t="str">
        <f>GENERADOR!X9</f>
        <v/>
      </c>
    </row>
    <row r="206" spans="27:29">
      <c r="AA206" s="45">
        <f>GENERADOR!V10</f>
        <v>0</v>
      </c>
      <c r="AB206" s="57" t="str">
        <f>GENERADOR!W10</f>
        <v/>
      </c>
      <c r="AC206" s="45" t="str">
        <f>GENERADOR!X10</f>
        <v/>
      </c>
    </row>
    <row r="207" spans="27:29">
      <c r="AA207" s="45">
        <f>GENERADOR!V11</f>
        <v>0</v>
      </c>
      <c r="AB207" s="57" t="str">
        <f>GENERADOR!W11</f>
        <v/>
      </c>
      <c r="AC207" s="45" t="str">
        <f>GENERADOR!X11</f>
        <v/>
      </c>
    </row>
    <row r="208" spans="27:29">
      <c r="AA208" s="45">
        <f>GENERADOR!V12</f>
        <v>0</v>
      </c>
      <c r="AB208" s="57" t="str">
        <f>GENERADOR!W12</f>
        <v/>
      </c>
      <c r="AC208" s="45" t="str">
        <f>GENERADOR!X12</f>
        <v/>
      </c>
    </row>
    <row r="209" spans="27:29">
      <c r="AA209" s="45">
        <f>GENERADOR!V13</f>
        <v>0</v>
      </c>
      <c r="AB209" s="57" t="str">
        <f>GENERADOR!W13</f>
        <v/>
      </c>
      <c r="AC209" s="45" t="str">
        <f>GENERADOR!X13</f>
        <v/>
      </c>
    </row>
    <row r="210" spans="27:29">
      <c r="AA210" s="45">
        <f>GENERADOR!V14</f>
        <v>0</v>
      </c>
      <c r="AB210" s="57" t="str">
        <f>GENERADOR!W14</f>
        <v/>
      </c>
      <c r="AC210" s="45" t="str">
        <f>GENERADOR!X14</f>
        <v/>
      </c>
    </row>
    <row r="211" spans="27:29">
      <c r="AA211" s="45">
        <f>GENERADOR!V15</f>
        <v>0</v>
      </c>
      <c r="AB211" s="57" t="str">
        <f>GENERADOR!W15</f>
        <v/>
      </c>
      <c r="AC211" s="45" t="str">
        <f>GENERADOR!X15</f>
        <v/>
      </c>
    </row>
    <row r="212" spans="27:29">
      <c r="AA212" s="45">
        <f>GENERADOR!V16</f>
        <v>0</v>
      </c>
      <c r="AB212" s="57" t="str">
        <f>GENERADOR!W16</f>
        <v/>
      </c>
      <c r="AC212" s="45" t="str">
        <f>GENERADOR!X16</f>
        <v/>
      </c>
    </row>
    <row r="213" spans="27:29">
      <c r="AA213" s="45">
        <f>GENERADOR!V17</f>
        <v>0</v>
      </c>
      <c r="AB213" s="57" t="str">
        <f>GENERADOR!W17</f>
        <v/>
      </c>
      <c r="AC213" s="45" t="str">
        <f>GENERADOR!X17</f>
        <v/>
      </c>
    </row>
    <row r="214" spans="27:29">
      <c r="AA214" s="45">
        <f>GENERADOR!V18</f>
        <v>0</v>
      </c>
      <c r="AB214" s="57" t="str">
        <f>GENERADOR!W18</f>
        <v/>
      </c>
      <c r="AC214" s="45" t="str">
        <f>GENERADOR!X18</f>
        <v/>
      </c>
    </row>
    <row r="215" spans="27:29">
      <c r="AA215" s="45">
        <f>GENERADOR!V19</f>
        <v>0</v>
      </c>
      <c r="AB215" s="57" t="str">
        <f>GENERADOR!W19</f>
        <v/>
      </c>
      <c r="AC215" s="45" t="str">
        <f>GENERADOR!X19</f>
        <v/>
      </c>
    </row>
    <row r="216" spans="27:29">
      <c r="AA216" s="45">
        <f>GENERADOR!V20</f>
        <v>0</v>
      </c>
      <c r="AB216" s="57" t="str">
        <f>GENERADOR!W20</f>
        <v/>
      </c>
      <c r="AC216" s="45" t="str">
        <f>GENERADOR!X20</f>
        <v/>
      </c>
    </row>
    <row r="217" spans="27:29">
      <c r="AA217" s="45">
        <f>GENERADOR!V21</f>
        <v>0</v>
      </c>
      <c r="AB217" s="57" t="str">
        <f>GENERADOR!W21</f>
        <v/>
      </c>
      <c r="AC217" s="45" t="str">
        <f>GENERADOR!X21</f>
        <v/>
      </c>
    </row>
    <row r="218" spans="27:29">
      <c r="AA218" s="45">
        <f>GENERADOR!V22</f>
        <v>0</v>
      </c>
      <c r="AB218" s="57" t="str">
        <f>GENERADOR!W22</f>
        <v/>
      </c>
      <c r="AC218" s="45" t="str">
        <f>GENERADOR!X22</f>
        <v/>
      </c>
    </row>
    <row r="219" spans="27:29">
      <c r="AA219" s="45" t="str">
        <f>GENERADOR!Y3</f>
        <v>AGOSTO</v>
      </c>
      <c r="AB219" s="57"/>
      <c r="AC219" s="45">
        <f>GENERADOR!AA3</f>
        <v>8</v>
      </c>
    </row>
    <row r="220" spans="27:29">
      <c r="AA220" s="45">
        <f>GENERADOR!Y4</f>
        <v>0</v>
      </c>
      <c r="AB220" s="57" t="str">
        <f>GENERADOR!Z4</f>
        <v/>
      </c>
      <c r="AC220" s="45" t="str">
        <f>GENERADOR!AA4</f>
        <v/>
      </c>
    </row>
    <row r="221" spans="27:29">
      <c r="AA221" s="45">
        <f>GENERADOR!Y5</f>
        <v>0</v>
      </c>
      <c r="AB221" s="57" t="str">
        <f>GENERADOR!Z5</f>
        <v/>
      </c>
      <c r="AC221" s="45" t="str">
        <f>GENERADOR!AA5</f>
        <v/>
      </c>
    </row>
    <row r="222" spans="27:29">
      <c r="AA222" s="45">
        <f>GENERADOR!Y6</f>
        <v>0</v>
      </c>
      <c r="AB222" s="57" t="str">
        <f>GENERADOR!Z6</f>
        <v/>
      </c>
      <c r="AC222" s="45" t="str">
        <f>GENERADOR!AA6</f>
        <v/>
      </c>
    </row>
    <row r="223" spans="27:29">
      <c r="AA223" s="45">
        <f>GENERADOR!Y7</f>
        <v>0</v>
      </c>
      <c r="AB223" s="57" t="str">
        <f>GENERADOR!Z7</f>
        <v/>
      </c>
      <c r="AC223" s="45" t="str">
        <f>GENERADOR!AA7</f>
        <v/>
      </c>
    </row>
    <row r="224" spans="27:29">
      <c r="AA224" s="45">
        <f>GENERADOR!Y8</f>
        <v>0</v>
      </c>
      <c r="AB224" s="57" t="str">
        <f>GENERADOR!Z8</f>
        <v/>
      </c>
      <c r="AC224" s="45" t="str">
        <f>GENERADOR!AA8</f>
        <v/>
      </c>
    </row>
    <row r="225" spans="27:29">
      <c r="AA225" s="45">
        <f>GENERADOR!Y9</f>
        <v>0</v>
      </c>
      <c r="AB225" s="57" t="str">
        <f>GENERADOR!Z9</f>
        <v/>
      </c>
      <c r="AC225" s="45" t="str">
        <f>GENERADOR!AA9</f>
        <v/>
      </c>
    </row>
    <row r="226" spans="27:29">
      <c r="AA226" s="45">
        <f>GENERADOR!Y10</f>
        <v>0</v>
      </c>
      <c r="AB226" s="57" t="str">
        <f>GENERADOR!Z10</f>
        <v/>
      </c>
      <c r="AC226" s="45" t="str">
        <f>GENERADOR!AA10</f>
        <v/>
      </c>
    </row>
    <row r="227" spans="27:29">
      <c r="AA227" s="45">
        <f>GENERADOR!Y11</f>
        <v>0</v>
      </c>
      <c r="AB227" s="57" t="str">
        <f>GENERADOR!Z11</f>
        <v/>
      </c>
      <c r="AC227" s="45" t="str">
        <f>GENERADOR!AA11</f>
        <v/>
      </c>
    </row>
    <row r="228" spans="27:29">
      <c r="AA228" s="45">
        <f>GENERADOR!Y12</f>
        <v>0</v>
      </c>
      <c r="AB228" s="57" t="str">
        <f>GENERADOR!Z12</f>
        <v/>
      </c>
      <c r="AC228" s="45" t="str">
        <f>GENERADOR!AA12</f>
        <v/>
      </c>
    </row>
    <row r="229" spans="27:29">
      <c r="AA229" s="45">
        <f>GENERADOR!Y13</f>
        <v>0</v>
      </c>
      <c r="AB229" s="57" t="str">
        <f>GENERADOR!Z13</f>
        <v/>
      </c>
      <c r="AC229" s="45" t="str">
        <f>GENERADOR!AA13</f>
        <v/>
      </c>
    </row>
    <row r="230" spans="27:29">
      <c r="AA230" s="45">
        <f>GENERADOR!Y14</f>
        <v>0</v>
      </c>
      <c r="AB230" s="57" t="str">
        <f>GENERADOR!Z14</f>
        <v/>
      </c>
      <c r="AC230" s="45" t="str">
        <f>GENERADOR!AA14</f>
        <v/>
      </c>
    </row>
    <row r="231" spans="27:29">
      <c r="AA231" s="45">
        <f>GENERADOR!Y15</f>
        <v>0</v>
      </c>
      <c r="AB231" s="57" t="str">
        <f>GENERADOR!Z15</f>
        <v/>
      </c>
      <c r="AC231" s="45" t="str">
        <f>GENERADOR!AA15</f>
        <v/>
      </c>
    </row>
    <row r="232" spans="27:29">
      <c r="AA232" s="45">
        <f>GENERADOR!Y16</f>
        <v>0</v>
      </c>
      <c r="AB232" s="57" t="str">
        <f>GENERADOR!Z16</f>
        <v/>
      </c>
      <c r="AC232" s="45" t="str">
        <f>GENERADOR!AA16</f>
        <v/>
      </c>
    </row>
    <row r="233" spans="27:29">
      <c r="AA233" s="45">
        <f>GENERADOR!Y17</f>
        <v>0</v>
      </c>
      <c r="AB233" s="57" t="str">
        <f>GENERADOR!Z17</f>
        <v/>
      </c>
      <c r="AC233" s="45" t="str">
        <f>GENERADOR!AA17</f>
        <v/>
      </c>
    </row>
    <row r="234" spans="27:29">
      <c r="AA234" s="45">
        <f>GENERADOR!Y18</f>
        <v>0</v>
      </c>
      <c r="AB234" s="57" t="str">
        <f>GENERADOR!Z18</f>
        <v/>
      </c>
      <c r="AC234" s="45" t="str">
        <f>GENERADOR!AA18</f>
        <v/>
      </c>
    </row>
    <row r="235" spans="27:29">
      <c r="AA235" s="45">
        <f>GENERADOR!Y19</f>
        <v>0</v>
      </c>
      <c r="AB235" s="57" t="str">
        <f>GENERADOR!Z19</f>
        <v/>
      </c>
      <c r="AC235" s="45" t="str">
        <f>GENERADOR!AA19</f>
        <v/>
      </c>
    </row>
    <row r="236" spans="27:29">
      <c r="AA236" s="45">
        <f>GENERADOR!Y20</f>
        <v>0</v>
      </c>
      <c r="AB236" s="57" t="str">
        <f>GENERADOR!Z20</f>
        <v/>
      </c>
      <c r="AC236" s="45" t="str">
        <f>GENERADOR!AA20</f>
        <v/>
      </c>
    </row>
    <row r="237" spans="27:29">
      <c r="AA237" s="45">
        <f>GENERADOR!Y21</f>
        <v>0</v>
      </c>
      <c r="AB237" s="57" t="str">
        <f>GENERADOR!Z21</f>
        <v/>
      </c>
      <c r="AC237" s="45" t="str">
        <f>GENERADOR!AA21</f>
        <v/>
      </c>
    </row>
    <row r="238" spans="27:29">
      <c r="AA238" s="45">
        <f>GENERADOR!Y22</f>
        <v>0</v>
      </c>
      <c r="AB238" s="57" t="str">
        <f>GENERADOR!Z22</f>
        <v/>
      </c>
      <c r="AC238" s="45" t="str">
        <f>GENERADOR!AA22</f>
        <v/>
      </c>
    </row>
    <row r="239" spans="27:29">
      <c r="AA239" s="45" t="str">
        <f>GENERADOR!AB3</f>
        <v>SEPTIEMBRE</v>
      </c>
      <c r="AB239" s="57"/>
      <c r="AC239" s="45">
        <f>GENERADOR!AD3</f>
        <v>9</v>
      </c>
    </row>
    <row r="240" spans="27:29">
      <c r="AA240" s="45">
        <f>GENERADOR!AB4</f>
        <v>0</v>
      </c>
      <c r="AB240" s="57" t="str">
        <f>GENERADOR!AC4</f>
        <v/>
      </c>
      <c r="AC240" s="45" t="str">
        <f>GENERADOR!AD4</f>
        <v/>
      </c>
    </row>
    <row r="241" spans="27:29">
      <c r="AA241" s="45">
        <f>GENERADOR!AB5</f>
        <v>0</v>
      </c>
      <c r="AB241" s="57" t="str">
        <f>GENERADOR!AC5</f>
        <v/>
      </c>
      <c r="AC241" s="45" t="str">
        <f>GENERADOR!AD5</f>
        <v/>
      </c>
    </row>
    <row r="242" spans="27:29">
      <c r="AA242" s="45">
        <f>GENERADOR!AB6</f>
        <v>0</v>
      </c>
      <c r="AB242" s="57" t="str">
        <f>GENERADOR!AC6</f>
        <v/>
      </c>
      <c r="AC242" s="45" t="str">
        <f>GENERADOR!AD6</f>
        <v/>
      </c>
    </row>
    <row r="243" spans="27:29">
      <c r="AA243" s="45">
        <f>GENERADOR!AB7</f>
        <v>0</v>
      </c>
      <c r="AB243" s="57" t="str">
        <f>GENERADOR!AC7</f>
        <v/>
      </c>
      <c r="AC243" s="45" t="str">
        <f>GENERADOR!AD7</f>
        <v/>
      </c>
    </row>
    <row r="244" spans="27:29">
      <c r="AA244" s="45">
        <f>GENERADOR!AB8</f>
        <v>0</v>
      </c>
      <c r="AB244" s="57" t="str">
        <f>GENERADOR!AC8</f>
        <v/>
      </c>
      <c r="AC244" s="45" t="str">
        <f>GENERADOR!AD8</f>
        <v/>
      </c>
    </row>
    <row r="245" spans="27:29">
      <c r="AA245" s="45">
        <f>GENERADOR!AB9</f>
        <v>0</v>
      </c>
      <c r="AB245" s="57" t="str">
        <f>GENERADOR!AC9</f>
        <v/>
      </c>
      <c r="AC245" s="45" t="str">
        <f>GENERADOR!AD9</f>
        <v/>
      </c>
    </row>
    <row r="246" spans="27:29">
      <c r="AA246" s="45">
        <f>GENERADOR!AB10</f>
        <v>0</v>
      </c>
      <c r="AB246" s="57" t="str">
        <f>GENERADOR!AC10</f>
        <v/>
      </c>
      <c r="AC246" s="45" t="str">
        <f>GENERADOR!AD10</f>
        <v/>
      </c>
    </row>
    <row r="247" spans="27:29">
      <c r="AA247" s="45">
        <f>GENERADOR!AB11</f>
        <v>0</v>
      </c>
      <c r="AB247" s="57" t="str">
        <f>GENERADOR!AC11</f>
        <v/>
      </c>
      <c r="AC247" s="45" t="str">
        <f>GENERADOR!AD11</f>
        <v/>
      </c>
    </row>
    <row r="248" spans="27:29">
      <c r="AA248" s="45">
        <f>GENERADOR!AB12</f>
        <v>0</v>
      </c>
      <c r="AB248" s="57" t="str">
        <f>GENERADOR!AC12</f>
        <v/>
      </c>
      <c r="AC248" s="45" t="str">
        <f>GENERADOR!AD12</f>
        <v/>
      </c>
    </row>
    <row r="249" spans="27:29">
      <c r="AA249" s="45">
        <f>GENERADOR!AB13</f>
        <v>0</v>
      </c>
      <c r="AB249" s="57" t="str">
        <f>GENERADOR!AC13</f>
        <v/>
      </c>
      <c r="AC249" s="45" t="str">
        <f>GENERADOR!AD13</f>
        <v/>
      </c>
    </row>
    <row r="250" spans="27:29">
      <c r="AA250" s="45">
        <f>GENERADOR!AB14</f>
        <v>0</v>
      </c>
      <c r="AB250" s="57" t="str">
        <f>GENERADOR!AC14</f>
        <v/>
      </c>
      <c r="AC250" s="45" t="str">
        <f>GENERADOR!AD14</f>
        <v/>
      </c>
    </row>
    <row r="251" spans="27:29">
      <c r="AA251" s="45">
        <f>GENERADOR!AB15</f>
        <v>0</v>
      </c>
      <c r="AB251" s="57" t="str">
        <f>GENERADOR!AC15</f>
        <v/>
      </c>
      <c r="AC251" s="45" t="str">
        <f>GENERADOR!AD15</f>
        <v/>
      </c>
    </row>
    <row r="252" spans="27:29">
      <c r="AA252" s="45">
        <f>GENERADOR!AB16</f>
        <v>0</v>
      </c>
      <c r="AB252" s="57" t="str">
        <f>GENERADOR!AC16</f>
        <v/>
      </c>
      <c r="AC252" s="45" t="str">
        <f>GENERADOR!AD16</f>
        <v/>
      </c>
    </row>
    <row r="253" spans="27:29">
      <c r="AA253" s="45">
        <f>GENERADOR!AB17</f>
        <v>0</v>
      </c>
      <c r="AB253" s="57" t="str">
        <f>GENERADOR!AC17</f>
        <v/>
      </c>
      <c r="AC253" s="45" t="str">
        <f>GENERADOR!AD17</f>
        <v/>
      </c>
    </row>
    <row r="254" spans="27:29">
      <c r="AA254" s="45">
        <f>GENERADOR!AB18</f>
        <v>0</v>
      </c>
      <c r="AB254" s="57" t="str">
        <f>GENERADOR!AC18</f>
        <v/>
      </c>
      <c r="AC254" s="45" t="str">
        <f>GENERADOR!AD18</f>
        <v/>
      </c>
    </row>
    <row r="255" spans="27:29">
      <c r="AA255" s="45">
        <f>GENERADOR!AB19</f>
        <v>0</v>
      </c>
      <c r="AB255" s="57" t="str">
        <f>GENERADOR!AC19</f>
        <v/>
      </c>
      <c r="AC255" s="45" t="str">
        <f>GENERADOR!AD19</f>
        <v/>
      </c>
    </row>
    <row r="256" spans="27:29">
      <c r="AA256" s="45">
        <f>GENERADOR!AB20</f>
        <v>0</v>
      </c>
      <c r="AB256" s="57" t="str">
        <f>GENERADOR!AC20</f>
        <v/>
      </c>
      <c r="AC256" s="45" t="str">
        <f>GENERADOR!AD20</f>
        <v/>
      </c>
    </row>
    <row r="257" spans="27:29">
      <c r="AA257" s="45">
        <f>GENERADOR!AB21</f>
        <v>0</v>
      </c>
      <c r="AB257" s="57" t="str">
        <f>GENERADOR!AC21</f>
        <v/>
      </c>
      <c r="AC257" s="45" t="str">
        <f>GENERADOR!AD21</f>
        <v/>
      </c>
    </row>
    <row r="258" spans="27:29">
      <c r="AA258" s="45">
        <f>GENERADOR!AB22</f>
        <v>0</v>
      </c>
      <c r="AB258" s="57" t="str">
        <f>GENERADOR!AC22</f>
        <v/>
      </c>
      <c r="AC258" s="45" t="str">
        <f>GENERADOR!AD22</f>
        <v/>
      </c>
    </row>
    <row r="259" spans="27:29">
      <c r="AA259" s="45" t="str">
        <f>GENERADOR!AE3</f>
        <v>OCTUBRE</v>
      </c>
      <c r="AB259" s="57"/>
      <c r="AC259" s="45">
        <f>GENERADOR!AG3</f>
        <v>10</v>
      </c>
    </row>
    <row r="260" spans="27:29">
      <c r="AA260" s="45">
        <f>GENERADOR!AE4</f>
        <v>0</v>
      </c>
      <c r="AB260" s="57" t="str">
        <f>GENERADOR!AF4</f>
        <v/>
      </c>
      <c r="AC260" s="45" t="str">
        <f>GENERADOR!AG4</f>
        <v/>
      </c>
    </row>
    <row r="261" spans="27:29">
      <c r="AA261" s="45">
        <f>GENERADOR!AE5</f>
        <v>0</v>
      </c>
      <c r="AB261" s="57" t="str">
        <f>GENERADOR!AF5</f>
        <v/>
      </c>
      <c r="AC261" s="45" t="str">
        <f>GENERADOR!AG5</f>
        <v/>
      </c>
    </row>
    <row r="262" spans="27:29">
      <c r="AA262" s="45">
        <f>GENERADOR!AE6</f>
        <v>0</v>
      </c>
      <c r="AB262" s="57" t="str">
        <f>GENERADOR!AF6</f>
        <v/>
      </c>
      <c r="AC262" s="45" t="str">
        <f>GENERADOR!AG6</f>
        <v/>
      </c>
    </row>
    <row r="263" spans="27:29">
      <c r="AA263" s="45">
        <f>GENERADOR!AE7</f>
        <v>0</v>
      </c>
      <c r="AB263" s="57" t="str">
        <f>GENERADOR!AF7</f>
        <v/>
      </c>
      <c r="AC263" s="45" t="str">
        <f>GENERADOR!AG7</f>
        <v/>
      </c>
    </row>
    <row r="264" spans="27:29">
      <c r="AA264" s="45">
        <f>GENERADOR!AE8</f>
        <v>0</v>
      </c>
      <c r="AB264" s="57" t="str">
        <f>GENERADOR!AF8</f>
        <v/>
      </c>
      <c r="AC264" s="45" t="str">
        <f>GENERADOR!AG8</f>
        <v/>
      </c>
    </row>
    <row r="265" spans="27:29">
      <c r="AA265" s="45">
        <f>GENERADOR!AE9</f>
        <v>0</v>
      </c>
      <c r="AB265" s="57" t="str">
        <f>GENERADOR!AF9</f>
        <v/>
      </c>
      <c r="AC265" s="45" t="str">
        <f>GENERADOR!AG9</f>
        <v/>
      </c>
    </row>
    <row r="266" spans="27:29">
      <c r="AA266" s="45">
        <f>GENERADOR!AE10</f>
        <v>0</v>
      </c>
      <c r="AB266" s="57" t="str">
        <f>GENERADOR!AF10</f>
        <v/>
      </c>
      <c r="AC266" s="45" t="str">
        <f>GENERADOR!AG10</f>
        <v/>
      </c>
    </row>
    <row r="267" spans="27:29">
      <c r="AA267" s="45">
        <f>GENERADOR!AE11</f>
        <v>0</v>
      </c>
      <c r="AB267" s="57" t="str">
        <f>GENERADOR!AF11</f>
        <v/>
      </c>
      <c r="AC267" s="45" t="str">
        <f>GENERADOR!AG11</f>
        <v/>
      </c>
    </row>
    <row r="268" spans="27:29">
      <c r="AA268" s="45">
        <f>GENERADOR!AE12</f>
        <v>0</v>
      </c>
      <c r="AB268" s="57" t="str">
        <f>GENERADOR!AF12</f>
        <v/>
      </c>
      <c r="AC268" s="45" t="str">
        <f>GENERADOR!AG12</f>
        <v/>
      </c>
    </row>
    <row r="269" spans="27:29">
      <c r="AA269" s="45">
        <f>GENERADOR!AE13</f>
        <v>0</v>
      </c>
      <c r="AB269" s="57" t="str">
        <f>GENERADOR!AF13</f>
        <v/>
      </c>
      <c r="AC269" s="45" t="str">
        <f>GENERADOR!AG13</f>
        <v/>
      </c>
    </row>
    <row r="270" spans="27:29">
      <c r="AA270" s="45">
        <f>GENERADOR!AE14</f>
        <v>0</v>
      </c>
      <c r="AB270" s="57" t="str">
        <f>GENERADOR!AF14</f>
        <v/>
      </c>
      <c r="AC270" s="45" t="str">
        <f>GENERADOR!AG14</f>
        <v/>
      </c>
    </row>
    <row r="271" spans="27:29">
      <c r="AA271" s="45">
        <f>GENERADOR!AE15</f>
        <v>0</v>
      </c>
      <c r="AB271" s="57" t="str">
        <f>GENERADOR!AF15</f>
        <v/>
      </c>
      <c r="AC271" s="45" t="str">
        <f>GENERADOR!AG15</f>
        <v/>
      </c>
    </row>
    <row r="272" spans="27:29">
      <c r="AA272" s="45">
        <f>GENERADOR!AE16</f>
        <v>0</v>
      </c>
      <c r="AB272" s="57" t="str">
        <f>GENERADOR!AF16</f>
        <v/>
      </c>
      <c r="AC272" s="45" t="str">
        <f>GENERADOR!AG16</f>
        <v/>
      </c>
    </row>
    <row r="273" spans="27:29">
      <c r="AA273" s="45">
        <f>GENERADOR!AE17</f>
        <v>0</v>
      </c>
      <c r="AB273" s="57" t="str">
        <f>GENERADOR!AF17</f>
        <v/>
      </c>
      <c r="AC273" s="45" t="str">
        <f>GENERADOR!AG17</f>
        <v/>
      </c>
    </row>
    <row r="274" spans="27:29">
      <c r="AA274" s="45">
        <f>GENERADOR!AE18</f>
        <v>0</v>
      </c>
      <c r="AB274" s="57" t="str">
        <f>GENERADOR!AF18</f>
        <v/>
      </c>
      <c r="AC274" s="45" t="str">
        <f>GENERADOR!AG18</f>
        <v/>
      </c>
    </row>
    <row r="275" spans="27:29">
      <c r="AA275" s="45">
        <f>GENERADOR!AE19</f>
        <v>0</v>
      </c>
      <c r="AB275" s="57" t="str">
        <f>GENERADOR!AF19</f>
        <v/>
      </c>
      <c r="AC275" s="45" t="str">
        <f>GENERADOR!AG19</f>
        <v/>
      </c>
    </row>
    <row r="276" spans="27:29">
      <c r="AA276" s="45">
        <f>GENERADOR!AE20</f>
        <v>0</v>
      </c>
      <c r="AB276" s="57" t="str">
        <f>GENERADOR!AF20</f>
        <v/>
      </c>
      <c r="AC276" s="45" t="str">
        <f>GENERADOR!AG20</f>
        <v/>
      </c>
    </row>
    <row r="277" spans="27:29">
      <c r="AA277" s="45">
        <f>GENERADOR!AE21</f>
        <v>0</v>
      </c>
      <c r="AB277" s="57" t="str">
        <f>GENERADOR!AF21</f>
        <v/>
      </c>
      <c r="AC277" s="45" t="str">
        <f>GENERADOR!AG21</f>
        <v/>
      </c>
    </row>
    <row r="278" spans="27:29">
      <c r="AA278" s="45">
        <f>GENERADOR!AE22</f>
        <v>0</v>
      </c>
      <c r="AB278" s="57" t="str">
        <f>GENERADOR!AF22</f>
        <v/>
      </c>
      <c r="AC278" s="45" t="str">
        <f>GENERADOR!AG22</f>
        <v/>
      </c>
    </row>
    <row r="279" spans="27:29">
      <c r="AA279" s="45" t="str">
        <f>GENERADOR!AH3</f>
        <v>NOVIEMBRE</v>
      </c>
      <c r="AB279" s="57"/>
      <c r="AC279" s="45">
        <f>GENERADOR!AJ3</f>
        <v>11</v>
      </c>
    </row>
    <row r="280" spans="27:29">
      <c r="AA280" s="45">
        <f>GENERADOR!AH4</f>
        <v>0</v>
      </c>
      <c r="AB280" s="57" t="str">
        <f>GENERADOR!AI4</f>
        <v/>
      </c>
      <c r="AC280" s="45" t="str">
        <f>GENERADOR!AJ4</f>
        <v/>
      </c>
    </row>
    <row r="281" spans="27:29">
      <c r="AA281" s="45">
        <f>GENERADOR!AH5</f>
        <v>0</v>
      </c>
      <c r="AB281" s="57" t="str">
        <f>GENERADOR!AI5</f>
        <v/>
      </c>
      <c r="AC281" s="45" t="str">
        <f>GENERADOR!AJ5</f>
        <v/>
      </c>
    </row>
    <row r="282" spans="27:29">
      <c r="AA282" s="45">
        <f>GENERADOR!AH6</f>
        <v>0</v>
      </c>
      <c r="AB282" s="57" t="str">
        <f>GENERADOR!AI6</f>
        <v/>
      </c>
      <c r="AC282" s="45" t="str">
        <f>GENERADOR!AJ6</f>
        <v/>
      </c>
    </row>
    <row r="283" spans="27:29">
      <c r="AA283" s="45">
        <f>GENERADOR!AH7</f>
        <v>0</v>
      </c>
      <c r="AB283" s="57" t="str">
        <f>GENERADOR!AI7</f>
        <v/>
      </c>
      <c r="AC283" s="45" t="str">
        <f>GENERADOR!AJ7</f>
        <v/>
      </c>
    </row>
    <row r="284" spans="27:29">
      <c r="AA284" s="45">
        <f>GENERADOR!AH8</f>
        <v>0</v>
      </c>
      <c r="AB284" s="57" t="str">
        <f>GENERADOR!AI8</f>
        <v/>
      </c>
      <c r="AC284" s="45" t="str">
        <f>GENERADOR!AJ8</f>
        <v/>
      </c>
    </row>
    <row r="285" spans="27:29">
      <c r="AA285" s="45">
        <f>GENERADOR!AH9</f>
        <v>0</v>
      </c>
      <c r="AB285" s="57" t="str">
        <f>GENERADOR!AI9</f>
        <v/>
      </c>
      <c r="AC285" s="45" t="str">
        <f>GENERADOR!AJ9</f>
        <v/>
      </c>
    </row>
    <row r="286" spans="27:29">
      <c r="AA286" s="45">
        <f>GENERADOR!AH10</f>
        <v>0</v>
      </c>
      <c r="AB286" s="57" t="str">
        <f>GENERADOR!AI10</f>
        <v/>
      </c>
      <c r="AC286" s="45" t="str">
        <f>GENERADOR!AJ10</f>
        <v/>
      </c>
    </row>
    <row r="287" spans="27:29">
      <c r="AA287" s="45">
        <f>GENERADOR!AH11</f>
        <v>0</v>
      </c>
      <c r="AB287" s="57" t="str">
        <f>GENERADOR!AI11</f>
        <v/>
      </c>
      <c r="AC287" s="45" t="str">
        <f>GENERADOR!AJ11</f>
        <v/>
      </c>
    </row>
    <row r="288" spans="27:29">
      <c r="AA288" s="45">
        <f>GENERADOR!AH12</f>
        <v>0</v>
      </c>
      <c r="AB288" s="57" t="str">
        <f>GENERADOR!AI12</f>
        <v/>
      </c>
      <c r="AC288" s="45" t="str">
        <f>GENERADOR!AJ12</f>
        <v/>
      </c>
    </row>
    <row r="289" spans="27:29">
      <c r="AA289" s="45">
        <f>GENERADOR!AH13</f>
        <v>0</v>
      </c>
      <c r="AB289" s="57" t="str">
        <f>GENERADOR!AI13</f>
        <v/>
      </c>
      <c r="AC289" s="45" t="str">
        <f>GENERADOR!AJ13</f>
        <v/>
      </c>
    </row>
    <row r="290" spans="27:29">
      <c r="AA290" s="45">
        <f>GENERADOR!AH14</f>
        <v>0</v>
      </c>
      <c r="AB290" s="57" t="str">
        <f>GENERADOR!AI14</f>
        <v/>
      </c>
      <c r="AC290" s="45" t="str">
        <f>GENERADOR!AJ14</f>
        <v/>
      </c>
    </row>
    <row r="291" spans="27:29">
      <c r="AA291" s="45">
        <f>GENERADOR!AH15</f>
        <v>0</v>
      </c>
      <c r="AB291" s="57" t="str">
        <f>GENERADOR!AI15</f>
        <v/>
      </c>
      <c r="AC291" s="45" t="str">
        <f>GENERADOR!AJ15</f>
        <v/>
      </c>
    </row>
    <row r="292" spans="27:29">
      <c r="AA292" s="45">
        <f>GENERADOR!AH16</f>
        <v>0</v>
      </c>
      <c r="AB292" s="57" t="str">
        <f>GENERADOR!AI16</f>
        <v/>
      </c>
      <c r="AC292" s="45" t="str">
        <f>GENERADOR!AJ16</f>
        <v/>
      </c>
    </row>
    <row r="293" spans="27:29">
      <c r="AA293" s="45">
        <f>GENERADOR!AH17</f>
        <v>0</v>
      </c>
      <c r="AB293" s="57" t="str">
        <f>GENERADOR!AI17</f>
        <v/>
      </c>
      <c r="AC293" s="45" t="str">
        <f>GENERADOR!AJ17</f>
        <v/>
      </c>
    </row>
    <row r="294" spans="27:29">
      <c r="AA294" s="45">
        <f>GENERADOR!AH18</f>
        <v>0</v>
      </c>
      <c r="AB294" s="57" t="str">
        <f>GENERADOR!AI18</f>
        <v/>
      </c>
      <c r="AC294" s="45" t="str">
        <f>GENERADOR!AJ18</f>
        <v/>
      </c>
    </row>
    <row r="295" spans="27:29">
      <c r="AA295" s="45">
        <f>GENERADOR!AH19</f>
        <v>0</v>
      </c>
      <c r="AB295" s="57" t="str">
        <f>GENERADOR!AI19</f>
        <v/>
      </c>
      <c r="AC295" s="45" t="str">
        <f>GENERADOR!AJ19</f>
        <v/>
      </c>
    </row>
    <row r="296" spans="27:29">
      <c r="AA296" s="45">
        <f>GENERADOR!AH20</f>
        <v>0</v>
      </c>
      <c r="AB296" s="57" t="str">
        <f>GENERADOR!AI20</f>
        <v/>
      </c>
      <c r="AC296" s="45" t="str">
        <f>GENERADOR!AJ20</f>
        <v/>
      </c>
    </row>
    <row r="297" spans="27:29">
      <c r="AA297" s="45">
        <f>GENERADOR!AH21</f>
        <v>0</v>
      </c>
      <c r="AB297" s="57" t="str">
        <f>GENERADOR!AI21</f>
        <v/>
      </c>
      <c r="AC297" s="45" t="str">
        <f>GENERADOR!AJ21</f>
        <v/>
      </c>
    </row>
    <row r="298" spans="27:29">
      <c r="AA298" s="45">
        <f>GENERADOR!AH22</f>
        <v>0</v>
      </c>
      <c r="AB298" s="57" t="str">
        <f>GENERADOR!AI22</f>
        <v/>
      </c>
      <c r="AC298" s="45" t="str">
        <f>GENERADOR!AJ22</f>
        <v/>
      </c>
    </row>
    <row r="299" spans="27:29">
      <c r="AA299" s="45" t="str">
        <f>GENERADOR!AK3</f>
        <v>DICIEMBRE</v>
      </c>
      <c r="AB299" s="57"/>
      <c r="AC299" s="45">
        <f>GENERADOR!AM3</f>
        <v>12</v>
      </c>
    </row>
    <row r="300" spans="27:29">
      <c r="AA300" s="45">
        <f>GENERADOR!AK4</f>
        <v>0</v>
      </c>
      <c r="AB300" s="57" t="str">
        <f>GENERADOR!AL4</f>
        <v/>
      </c>
      <c r="AC300" s="45" t="str">
        <f>GENERADOR!AM4</f>
        <v/>
      </c>
    </row>
    <row r="301" spans="27:29">
      <c r="AA301" s="45">
        <f>GENERADOR!AK5</f>
        <v>0</v>
      </c>
      <c r="AB301" s="57" t="str">
        <f>GENERADOR!AL5</f>
        <v/>
      </c>
      <c r="AC301" s="45" t="str">
        <f>GENERADOR!AM5</f>
        <v/>
      </c>
    </row>
    <row r="302" spans="27:29">
      <c r="AA302" s="45">
        <f>GENERADOR!AK6</f>
        <v>0</v>
      </c>
      <c r="AB302" s="57" t="str">
        <f>GENERADOR!AL6</f>
        <v/>
      </c>
      <c r="AC302" s="45" t="str">
        <f>GENERADOR!AM6</f>
        <v/>
      </c>
    </row>
    <row r="303" spans="27:29">
      <c r="AA303" s="45">
        <f>GENERADOR!AK7</f>
        <v>0</v>
      </c>
      <c r="AB303" s="57" t="str">
        <f>GENERADOR!AL7</f>
        <v/>
      </c>
      <c r="AC303" s="45" t="str">
        <f>GENERADOR!AM7</f>
        <v/>
      </c>
    </row>
    <row r="304" spans="27:29">
      <c r="AA304" s="45">
        <f>GENERADOR!AK8</f>
        <v>0</v>
      </c>
      <c r="AB304" s="57" t="str">
        <f>GENERADOR!AL8</f>
        <v/>
      </c>
      <c r="AC304" s="45" t="str">
        <f>GENERADOR!AM8</f>
        <v/>
      </c>
    </row>
    <row r="305" spans="27:29">
      <c r="AA305" s="45">
        <f>GENERADOR!AK9</f>
        <v>0</v>
      </c>
      <c r="AB305" s="57" t="str">
        <f>GENERADOR!AL9</f>
        <v/>
      </c>
      <c r="AC305" s="45" t="str">
        <f>GENERADOR!AM9</f>
        <v/>
      </c>
    </row>
    <row r="306" spans="27:29">
      <c r="AA306" s="45">
        <f>GENERADOR!AK10</f>
        <v>0</v>
      </c>
      <c r="AB306" s="57" t="str">
        <f>GENERADOR!AL10</f>
        <v/>
      </c>
      <c r="AC306" s="45" t="str">
        <f>GENERADOR!AM10</f>
        <v/>
      </c>
    </row>
    <row r="307" spans="27:29">
      <c r="AA307" s="45">
        <f>GENERADOR!AK11</f>
        <v>0</v>
      </c>
      <c r="AB307" s="57" t="str">
        <f>GENERADOR!AL11</f>
        <v/>
      </c>
      <c r="AC307" s="45" t="str">
        <f>GENERADOR!AM11</f>
        <v/>
      </c>
    </row>
    <row r="308" spans="27:29">
      <c r="AA308" s="45">
        <f>GENERADOR!AK12</f>
        <v>0</v>
      </c>
      <c r="AB308" s="57" t="str">
        <f>GENERADOR!AL12</f>
        <v/>
      </c>
      <c r="AC308" s="45" t="str">
        <f>GENERADOR!AM12</f>
        <v/>
      </c>
    </row>
    <row r="309" spans="27:29">
      <c r="AA309" s="45">
        <f>GENERADOR!AK13</f>
        <v>0</v>
      </c>
      <c r="AB309" s="57" t="str">
        <f>GENERADOR!AL13</f>
        <v/>
      </c>
      <c r="AC309" s="45" t="str">
        <f>GENERADOR!AM13</f>
        <v/>
      </c>
    </row>
    <row r="310" spans="27:29">
      <c r="AA310" s="45">
        <f>GENERADOR!AK14</f>
        <v>0</v>
      </c>
      <c r="AB310" s="57" t="str">
        <f>GENERADOR!AL14</f>
        <v/>
      </c>
      <c r="AC310" s="45" t="str">
        <f>GENERADOR!AM14</f>
        <v/>
      </c>
    </row>
    <row r="311" spans="27:29">
      <c r="AA311" s="45">
        <f>GENERADOR!AK15</f>
        <v>0</v>
      </c>
      <c r="AB311" s="57" t="str">
        <f>GENERADOR!AL15</f>
        <v/>
      </c>
      <c r="AC311" s="45" t="str">
        <f>GENERADOR!AM15</f>
        <v/>
      </c>
    </row>
    <row r="312" spans="27:29">
      <c r="AA312" s="45">
        <f>GENERADOR!AK16</f>
        <v>0</v>
      </c>
      <c r="AB312" s="57" t="str">
        <f>GENERADOR!AL16</f>
        <v/>
      </c>
      <c r="AC312" s="45" t="str">
        <f>GENERADOR!AM16</f>
        <v/>
      </c>
    </row>
    <row r="313" spans="27:29">
      <c r="AA313" s="45">
        <f>GENERADOR!AK17</f>
        <v>0</v>
      </c>
      <c r="AB313" s="57" t="str">
        <f>GENERADOR!AL17</f>
        <v/>
      </c>
      <c r="AC313" s="45" t="str">
        <f>GENERADOR!AM17</f>
        <v/>
      </c>
    </row>
    <row r="314" spans="27:29">
      <c r="AA314" s="45">
        <f>GENERADOR!AK18</f>
        <v>0</v>
      </c>
      <c r="AB314" s="57" t="str">
        <f>GENERADOR!AL18</f>
        <v/>
      </c>
      <c r="AC314" s="45" t="str">
        <f>GENERADOR!AM18</f>
        <v/>
      </c>
    </row>
    <row r="315" spans="27:29">
      <c r="AA315" s="45">
        <f>GENERADOR!AK19</f>
        <v>0</v>
      </c>
      <c r="AB315" s="57" t="str">
        <f>GENERADOR!AL19</f>
        <v/>
      </c>
      <c r="AC315" s="45" t="str">
        <f>GENERADOR!AM19</f>
        <v/>
      </c>
    </row>
    <row r="316" spans="27:29">
      <c r="AA316" s="45">
        <f>GENERADOR!AK20</f>
        <v>0</v>
      </c>
      <c r="AB316" s="57" t="str">
        <f>GENERADOR!AL20</f>
        <v/>
      </c>
      <c r="AC316" s="45" t="str">
        <f>GENERADOR!AM20</f>
        <v/>
      </c>
    </row>
    <row r="317" spans="27:29">
      <c r="AA317" s="45">
        <f>GENERADOR!AK21</f>
        <v>0</v>
      </c>
      <c r="AB317" s="57" t="str">
        <f>GENERADOR!AL21</f>
        <v/>
      </c>
      <c r="AC317" s="45" t="str">
        <f>GENERADOR!AM21</f>
        <v/>
      </c>
    </row>
    <row r="318" spans="27:29">
      <c r="AA318" s="45">
        <f>GENERADOR!AK22</f>
        <v>0</v>
      </c>
      <c r="AB318" s="57" t="str">
        <f>GENERADOR!AL22</f>
        <v/>
      </c>
      <c r="AC318" s="45" t="str">
        <f>GENERADOR!AM22</f>
        <v/>
      </c>
    </row>
  </sheetData>
  <sheetProtection password="A667" sheet="1" objects="1" scenarios="1" selectLockedCells="1"/>
  <mergeCells count="72">
    <mergeCell ref="A1:W1"/>
    <mergeCell ref="A3:G3"/>
    <mergeCell ref="I3:O3"/>
    <mergeCell ref="Q3:W3"/>
    <mergeCell ref="A18:G18"/>
    <mergeCell ref="I18:O18"/>
    <mergeCell ref="Q18:W18"/>
    <mergeCell ref="A33:G33"/>
    <mergeCell ref="I33:O33"/>
    <mergeCell ref="Q33:W33"/>
    <mergeCell ref="A48:G48"/>
    <mergeCell ref="I48:O48"/>
    <mergeCell ref="Q48:W48"/>
    <mergeCell ref="Z3:AE3"/>
    <mergeCell ref="Z4:AE4"/>
    <mergeCell ref="Z5:AE5"/>
    <mergeCell ref="Z6:AE6"/>
    <mergeCell ref="Z7:AE7"/>
    <mergeCell ref="Z8:AE8"/>
    <mergeCell ref="Z9:AE9"/>
    <mergeCell ref="Z10:AE10"/>
    <mergeCell ref="Z11:AE11"/>
    <mergeCell ref="Z12:AE12"/>
    <mergeCell ref="Z13:AE13"/>
    <mergeCell ref="Z14:AE14"/>
    <mergeCell ref="Z15:AE15"/>
    <mergeCell ref="Z16:AE16"/>
    <mergeCell ref="Z17:AE17"/>
    <mergeCell ref="Z18:AE18"/>
    <mergeCell ref="Z19:AE19"/>
    <mergeCell ref="Z20:AE20"/>
    <mergeCell ref="Z21:AE21"/>
    <mergeCell ref="Z22:AE22"/>
    <mergeCell ref="Z23:AE23"/>
    <mergeCell ref="Z24:AE24"/>
    <mergeCell ref="Z25:AE25"/>
    <mergeCell ref="Z26:AE26"/>
    <mergeCell ref="Z27:AE27"/>
    <mergeCell ref="Z28:AE28"/>
    <mergeCell ref="Z29:AE29"/>
    <mergeCell ref="Z30:AE30"/>
    <mergeCell ref="Z31:AE31"/>
    <mergeCell ref="Z32:AE32"/>
    <mergeCell ref="Z33:AE33"/>
    <mergeCell ref="Z34:AE34"/>
    <mergeCell ref="Z35:AE35"/>
    <mergeCell ref="Z36:AE36"/>
    <mergeCell ref="Z37:AE37"/>
    <mergeCell ref="Z45:AE45"/>
    <mergeCell ref="Z46:AE46"/>
    <mergeCell ref="Z47:AE47"/>
    <mergeCell ref="Z38:AE38"/>
    <mergeCell ref="Z39:AE39"/>
    <mergeCell ref="Z40:AE40"/>
    <mergeCell ref="Z41:AE41"/>
    <mergeCell ref="Z42:AE42"/>
    <mergeCell ref="Z58:AE58"/>
    <mergeCell ref="Z59:AE59"/>
    <mergeCell ref="Z61:AE61"/>
    <mergeCell ref="Y1:AF1"/>
    <mergeCell ref="Z53:AE53"/>
    <mergeCell ref="Z54:AE54"/>
    <mergeCell ref="Z55:AE55"/>
    <mergeCell ref="Z56:AE56"/>
    <mergeCell ref="Z57:AE57"/>
    <mergeCell ref="Z48:AE48"/>
    <mergeCell ref="Z49:AE49"/>
    <mergeCell ref="Z50:AE50"/>
    <mergeCell ref="Z51:AE51"/>
    <mergeCell ref="Z52:AE52"/>
    <mergeCell ref="Z43:AE43"/>
    <mergeCell ref="Z44:AE44"/>
  </mergeCells>
  <conditionalFormatting sqref="A4:G16 I4:O16 Q4:W16 A19:G31 I19:O31 Q19:W31 A34:G46 I34:O46 Q34:W46 A49:G61 I49:O61 Q49:W61">
    <cfRule type="cellIs" dxfId="147" priority="18" operator="equal">
      <formula>""</formula>
    </cfRule>
  </conditionalFormatting>
  <conditionalFormatting sqref="A6:W61">
    <cfRule type="expression" dxfId="146" priority="17">
      <formula>VLOOKUP(A6,$AB$79:$AC$318,2,FALSE)</formula>
    </cfRule>
  </conditionalFormatting>
  <pageMargins left="0.25" right="0.25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42"/>
  <sheetViews>
    <sheetView view="pageBreakPreview" zoomScale="60" zoomScaleNormal="100" workbookViewId="0">
      <selection activeCell="C5" sqref="C5"/>
    </sheetView>
  </sheetViews>
  <sheetFormatPr baseColWidth="10" defaultColWidth="11" defaultRowHeight="15.75"/>
  <cols>
    <col min="1" max="6" width="18" customWidth="1"/>
    <col min="7" max="7" width="18" style="60" customWidth="1"/>
    <col min="8" max="13" width="18" customWidth="1"/>
    <col min="14" max="14" width="18" style="60" customWidth="1"/>
    <col min="15" max="20" width="18" customWidth="1"/>
    <col min="21" max="21" width="18" style="60" customWidth="1"/>
  </cols>
  <sheetData>
    <row r="1" spans="1:27" ht="32.25" customHeight="1">
      <c r="A1" s="97" t="str">
        <f>'GENERAL 1 FOLIO'!A3&amp;" "&amp;'GENERAL 1 FOLIO'!$A$1</f>
        <v>Enero 2025</v>
      </c>
      <c r="B1" s="97"/>
      <c r="C1" s="97"/>
      <c r="D1" s="97"/>
      <c r="E1" s="97"/>
      <c r="F1" s="97"/>
      <c r="G1" s="97"/>
      <c r="H1" s="97" t="str">
        <f>'GENERAL 1 FOLIO'!I18&amp;" "&amp;'GENERAL 1 FOLIO'!$A$1</f>
        <v>Mayo 2025</v>
      </c>
      <c r="I1" s="97"/>
      <c r="J1" s="97"/>
      <c r="K1" s="97"/>
      <c r="L1" s="97"/>
      <c r="M1" s="97"/>
      <c r="N1" s="97"/>
      <c r="O1" s="97" t="str">
        <f>'GENERAL 1 FOLIO'!Q33&amp;" "&amp;'GENERAL 1 FOLIO'!$A$1</f>
        <v>Septiembre 2025</v>
      </c>
      <c r="P1" s="97"/>
      <c r="Q1" s="97"/>
      <c r="R1" s="97"/>
      <c r="S1" s="97"/>
      <c r="T1" s="97"/>
      <c r="U1" s="97"/>
    </row>
    <row r="2" spans="1:27" ht="18.75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67" t="s">
        <v>21</v>
      </c>
      <c r="G2" s="61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67" t="s">
        <v>21</v>
      </c>
      <c r="N2" s="61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67" t="s">
        <v>21</v>
      </c>
      <c r="U2" s="61" t="s">
        <v>15</v>
      </c>
    </row>
    <row r="3" spans="1:27">
      <c r="A3" s="30" t="str">
        <f>'GENERAL 1 FOLIO'!A6</f>
        <v/>
      </c>
      <c r="B3" s="30" t="str">
        <f>'GENERAL 1 FOLIO'!B6</f>
        <v/>
      </c>
      <c r="C3" s="30" t="str">
        <f>'GENERAL 1 FOLIO'!C6</f>
        <v/>
      </c>
      <c r="D3" s="30" t="str">
        <f>'GENERAL 1 FOLIO'!D6</f>
        <v/>
      </c>
      <c r="E3" s="30" t="str">
        <f>'GENERAL 1 FOLIO'!E6</f>
        <v/>
      </c>
      <c r="F3" s="68" t="str">
        <f>'GENERAL 1 FOLIO'!F6</f>
        <v/>
      </c>
      <c r="G3" s="62" t="str">
        <f>'GENERAL 1 FOLIO'!G6</f>
        <v/>
      </c>
      <c r="H3" s="30" t="str">
        <f>'GENERAL 1 FOLIO'!I21</f>
        <v/>
      </c>
      <c r="I3" s="30" t="str">
        <f>'GENERAL 1 FOLIO'!J21</f>
        <v/>
      </c>
      <c r="J3" s="30" t="str">
        <f>'GENERAL 1 FOLIO'!K21</f>
        <v/>
      </c>
      <c r="K3" s="30" t="str">
        <f>'GENERAL 1 FOLIO'!L21</f>
        <v/>
      </c>
      <c r="L3" s="30" t="str">
        <f>'GENERAL 1 FOLIO'!M21</f>
        <v/>
      </c>
      <c r="M3" s="68" t="str">
        <f>'GENERAL 1 FOLIO'!N21</f>
        <v/>
      </c>
      <c r="N3" s="62" t="str">
        <f>'GENERAL 1 FOLIO'!O21</f>
        <v/>
      </c>
      <c r="O3" s="30" t="str">
        <f>'GENERAL 1 FOLIO'!Q36</f>
        <v/>
      </c>
      <c r="P3" s="30" t="str">
        <f>'GENERAL 1 FOLIO'!R36</f>
        <v/>
      </c>
      <c r="Q3" s="30" t="str">
        <f>'GENERAL 1 FOLIO'!S36</f>
        <v/>
      </c>
      <c r="R3" s="30" t="str">
        <f>'GENERAL 1 FOLIO'!T36</f>
        <v/>
      </c>
      <c r="S3" s="30" t="str">
        <f>'GENERAL 1 FOLIO'!U36</f>
        <v/>
      </c>
      <c r="T3" s="68" t="str">
        <f>'GENERAL 1 FOLIO'!V36</f>
        <v/>
      </c>
      <c r="U3" s="62" t="str">
        <f>'GENERAL 1 FOLIO'!W36</f>
        <v/>
      </c>
      <c r="Y3" t="str">
        <f>'GENERAL 1 FOLIO'!AA79</f>
        <v>ENERO</v>
      </c>
      <c r="Z3">
        <f>'GENERAL 1 FOLIO'!AB79</f>
        <v>0</v>
      </c>
      <c r="AA3">
        <f>'GENERAL 1 FOLIO'!AC79</f>
        <v>1</v>
      </c>
    </row>
    <row r="4" spans="1:27" ht="63" customHeight="1">
      <c r="A4" s="36" t="str">
        <f>IF('GENERAL 1 FOLIO'!A6="",""," ")</f>
        <v/>
      </c>
      <c r="B4" s="31" t="str">
        <f>IF('GENERAL 1 FOLIO'!B6="",""," ")</f>
        <v/>
      </c>
      <c r="C4" s="31" t="str">
        <f>IF('GENERAL 1 FOLIO'!C6="",""," ")</f>
        <v/>
      </c>
      <c r="D4" s="31" t="str">
        <f>IF('GENERAL 1 FOLIO'!D6="",""," ")</f>
        <v/>
      </c>
      <c r="E4" s="31" t="str">
        <f>IF('GENERAL 1 FOLIO'!E6="",""," ")</f>
        <v/>
      </c>
      <c r="F4" s="31" t="str">
        <f>IF('GENERAL 1 FOLIO'!F6="",""," ")</f>
        <v/>
      </c>
      <c r="G4" s="58" t="str">
        <f>IF('GENERAL 1 FOLIO'!G6="",""," ")</f>
        <v/>
      </c>
      <c r="H4" s="31" t="str">
        <f>IF('GENERAL 1 FOLIO'!I21="",""," ")</f>
        <v/>
      </c>
      <c r="I4" s="31" t="str">
        <f>IF('GENERAL 1 FOLIO'!J21="",""," ")</f>
        <v/>
      </c>
      <c r="J4" s="31" t="str">
        <f>IF('GENERAL 1 FOLIO'!K21="",""," ")</f>
        <v/>
      </c>
      <c r="K4" s="31" t="str">
        <f>IF('GENERAL 1 FOLIO'!L21="",""," ")</f>
        <v/>
      </c>
      <c r="L4" s="31" t="str">
        <f>IF('GENERAL 1 FOLIO'!M21="",""," ")</f>
        <v/>
      </c>
      <c r="M4" s="31" t="str">
        <f>IF('GENERAL 1 FOLIO'!N21="",""," ")</f>
        <v/>
      </c>
      <c r="N4" s="58" t="str">
        <f>IF('GENERAL 1 FOLIO'!O21="",""," ")</f>
        <v/>
      </c>
      <c r="O4" s="31" t="str">
        <f>IF('GENERAL 1 FOLIO'!Q36="",""," ")</f>
        <v/>
      </c>
      <c r="P4" s="31" t="str">
        <f>IF('GENERAL 1 FOLIO'!R36="",""," ")</f>
        <v/>
      </c>
      <c r="Q4" s="31" t="str">
        <f>IF('GENERAL 1 FOLIO'!S36="",""," ")</f>
        <v/>
      </c>
      <c r="R4" s="31" t="str">
        <f>IF('GENERAL 1 FOLIO'!T36="",""," ")</f>
        <v/>
      </c>
      <c r="S4" s="31" t="str">
        <f>IF('GENERAL 1 FOLIO'!U36="",""," ")</f>
        <v/>
      </c>
      <c r="T4" s="31" t="str">
        <f>IF('GENERAL 1 FOLIO'!V36="",""," ")</f>
        <v/>
      </c>
      <c r="U4" s="58" t="str">
        <f>IF('GENERAL 1 FOLIO'!W36="",""," ")</f>
        <v/>
      </c>
      <c r="Y4">
        <f>'GENERAL 1 FOLIO'!AA80</f>
        <v>0</v>
      </c>
      <c r="Z4" t="str">
        <f>'GENERAL 1 FOLIO'!AB80</f>
        <v/>
      </c>
      <c r="AA4" t="str">
        <f>'GENERAL 1 FOLIO'!AC80</f>
        <v/>
      </c>
    </row>
    <row r="5" spans="1:27">
      <c r="A5" s="30" t="str">
        <f>'GENERAL 1 FOLIO'!A8</f>
        <v/>
      </c>
      <c r="B5" s="30" t="str">
        <f>'GENERAL 1 FOLIO'!B8</f>
        <v/>
      </c>
      <c r="C5" s="30">
        <f>'GENERAL 1 FOLIO'!C8</f>
        <v>45658</v>
      </c>
      <c r="D5" s="30">
        <f>'GENERAL 1 FOLIO'!D8</f>
        <v>45659</v>
      </c>
      <c r="E5" s="30">
        <f>'GENERAL 1 FOLIO'!E8</f>
        <v>45660</v>
      </c>
      <c r="F5" s="68">
        <f>'GENERAL 1 FOLIO'!F8</f>
        <v>45661</v>
      </c>
      <c r="G5" s="62">
        <f>'GENERAL 1 FOLIO'!G8</f>
        <v>45662</v>
      </c>
      <c r="H5" s="30" t="str">
        <f>'GENERAL 1 FOLIO'!I23</f>
        <v/>
      </c>
      <c r="I5" s="30" t="str">
        <f>'GENERAL 1 FOLIO'!J23</f>
        <v/>
      </c>
      <c r="J5" s="30" t="str">
        <f>'GENERAL 1 FOLIO'!K23</f>
        <v/>
      </c>
      <c r="K5" s="30">
        <f>'GENERAL 1 FOLIO'!L23</f>
        <v>45778</v>
      </c>
      <c r="L5" s="30">
        <f>'GENERAL 1 FOLIO'!M23</f>
        <v>45779</v>
      </c>
      <c r="M5" s="68">
        <f>'GENERAL 1 FOLIO'!N23</f>
        <v>45780</v>
      </c>
      <c r="N5" s="62">
        <f>'GENERAL 1 FOLIO'!O23</f>
        <v>45781</v>
      </c>
      <c r="O5" s="30">
        <f>'GENERAL 1 FOLIO'!Q38</f>
        <v>45901</v>
      </c>
      <c r="P5" s="30">
        <f>'GENERAL 1 FOLIO'!R38</f>
        <v>45902</v>
      </c>
      <c r="Q5" s="30">
        <f>'GENERAL 1 FOLIO'!S38</f>
        <v>45903</v>
      </c>
      <c r="R5" s="30">
        <f>'GENERAL 1 FOLIO'!T38</f>
        <v>45904</v>
      </c>
      <c r="S5" s="30">
        <f>'GENERAL 1 FOLIO'!U38</f>
        <v>45905</v>
      </c>
      <c r="T5" s="68">
        <f>'GENERAL 1 FOLIO'!V38</f>
        <v>45906</v>
      </c>
      <c r="U5" s="62">
        <f>'GENERAL 1 FOLIO'!W38</f>
        <v>45907</v>
      </c>
      <c r="Y5">
        <f>'GENERAL 1 FOLIO'!AA81</f>
        <v>0</v>
      </c>
      <c r="Z5" t="str">
        <f>'GENERAL 1 FOLIO'!AB81</f>
        <v/>
      </c>
      <c r="AA5" t="str">
        <f>'GENERAL 1 FOLIO'!AC81</f>
        <v/>
      </c>
    </row>
    <row r="6" spans="1:27" ht="63" customHeight="1">
      <c r="A6" s="31" t="str">
        <f>IF('GENERAL 1 FOLIO'!A8="",""," ")</f>
        <v/>
      </c>
      <c r="B6" s="31" t="str">
        <f>IF('GENERAL 1 FOLIO'!B8="",""," ")</f>
        <v/>
      </c>
      <c r="C6" s="31" t="str">
        <f>IF('GENERAL 1 FOLIO'!C8="",""," ")</f>
        <v xml:space="preserve"> </v>
      </c>
      <c r="D6" s="31" t="str">
        <f>IF('GENERAL 1 FOLIO'!D8="",""," ")</f>
        <v xml:space="preserve"> </v>
      </c>
      <c r="E6" s="31" t="str">
        <f>IF('GENERAL 1 FOLIO'!E8="",""," ")</f>
        <v xml:space="preserve"> </v>
      </c>
      <c r="F6" s="31" t="str">
        <f>IF('GENERAL 1 FOLIO'!F8="",""," ")</f>
        <v xml:space="preserve"> </v>
      </c>
      <c r="G6" s="58" t="str">
        <f>IF('GENERAL 1 FOLIO'!G8="",""," ")</f>
        <v xml:space="preserve"> </v>
      </c>
      <c r="H6" s="31" t="str">
        <f>IF('GENERAL 1 FOLIO'!I23="",""," ")</f>
        <v/>
      </c>
      <c r="I6" s="31" t="str">
        <f>IF('GENERAL 1 FOLIO'!J23="",""," ")</f>
        <v/>
      </c>
      <c r="J6" s="31" t="str">
        <f>IF('GENERAL 1 FOLIO'!K23="",""," ")</f>
        <v/>
      </c>
      <c r="K6" s="31" t="str">
        <f>IF('GENERAL 1 FOLIO'!L23="",""," ")</f>
        <v xml:space="preserve"> </v>
      </c>
      <c r="L6" s="31" t="str">
        <f>IF('GENERAL 1 FOLIO'!M23="",""," ")</f>
        <v xml:space="preserve"> </v>
      </c>
      <c r="M6" s="31" t="str">
        <f>IF('GENERAL 1 FOLIO'!N23="",""," ")</f>
        <v xml:space="preserve"> </v>
      </c>
      <c r="N6" s="58" t="str">
        <f>IF('GENERAL 1 FOLIO'!O23="",""," ")</f>
        <v xml:space="preserve"> </v>
      </c>
      <c r="O6" s="31" t="str">
        <f>IF('GENERAL 1 FOLIO'!Q38="",""," ")</f>
        <v xml:space="preserve"> </v>
      </c>
      <c r="P6" s="31" t="str">
        <f>IF('GENERAL 1 FOLIO'!R38="",""," ")</f>
        <v xml:space="preserve"> </v>
      </c>
      <c r="Q6" s="31" t="str">
        <f>IF('GENERAL 1 FOLIO'!S38="",""," ")</f>
        <v xml:space="preserve"> </v>
      </c>
      <c r="R6" s="31" t="str">
        <f>IF('GENERAL 1 FOLIO'!T38="",""," ")</f>
        <v xml:space="preserve"> </v>
      </c>
      <c r="S6" s="31" t="str">
        <f>IF('GENERAL 1 FOLIO'!U38="",""," ")</f>
        <v xml:space="preserve"> </v>
      </c>
      <c r="T6" s="31" t="str">
        <f>IF('GENERAL 1 FOLIO'!V38="",""," ")</f>
        <v xml:space="preserve"> </v>
      </c>
      <c r="U6" s="58" t="str">
        <f>IF('GENERAL 1 FOLIO'!W38="",""," ")</f>
        <v xml:space="preserve"> </v>
      </c>
      <c r="Y6">
        <f>'GENERAL 1 FOLIO'!AA82</f>
        <v>0</v>
      </c>
      <c r="Z6" t="str">
        <f>'GENERAL 1 FOLIO'!AB82</f>
        <v/>
      </c>
      <c r="AA6" t="str">
        <f>'GENERAL 1 FOLIO'!AC82</f>
        <v/>
      </c>
    </row>
    <row r="7" spans="1:27">
      <c r="A7" s="30">
        <f>'GENERAL 1 FOLIO'!A10</f>
        <v>45663</v>
      </c>
      <c r="B7" s="30">
        <f>'GENERAL 1 FOLIO'!B10</f>
        <v>45664</v>
      </c>
      <c r="C7" s="30">
        <f>'GENERAL 1 FOLIO'!C10</f>
        <v>45665</v>
      </c>
      <c r="D7" s="30">
        <f>'GENERAL 1 FOLIO'!D10</f>
        <v>45666</v>
      </c>
      <c r="E7" s="30">
        <f>'GENERAL 1 FOLIO'!E10</f>
        <v>45667</v>
      </c>
      <c r="F7" s="68">
        <f>'GENERAL 1 FOLIO'!F10</f>
        <v>45668</v>
      </c>
      <c r="G7" s="62">
        <f>'GENERAL 1 FOLIO'!G10</f>
        <v>45669</v>
      </c>
      <c r="H7" s="30">
        <f>'GENERAL 1 FOLIO'!I25</f>
        <v>45782</v>
      </c>
      <c r="I7" s="30">
        <f>'GENERAL 1 FOLIO'!J25</f>
        <v>45783</v>
      </c>
      <c r="J7" s="30">
        <f>'GENERAL 1 FOLIO'!K25</f>
        <v>45784</v>
      </c>
      <c r="K7" s="30">
        <f>'GENERAL 1 FOLIO'!L25</f>
        <v>45785</v>
      </c>
      <c r="L7" s="30">
        <f>'GENERAL 1 FOLIO'!M25</f>
        <v>45786</v>
      </c>
      <c r="M7" s="68">
        <f>'GENERAL 1 FOLIO'!N25</f>
        <v>45787</v>
      </c>
      <c r="N7" s="62">
        <f>'GENERAL 1 FOLIO'!O25</f>
        <v>45788</v>
      </c>
      <c r="O7" s="30">
        <f>'GENERAL 1 FOLIO'!Q40</f>
        <v>45908</v>
      </c>
      <c r="P7" s="30">
        <f>'GENERAL 1 FOLIO'!R40</f>
        <v>45909</v>
      </c>
      <c r="Q7" s="30">
        <f>'GENERAL 1 FOLIO'!S40</f>
        <v>45910</v>
      </c>
      <c r="R7" s="30">
        <f>'GENERAL 1 FOLIO'!T40</f>
        <v>45911</v>
      </c>
      <c r="S7" s="30">
        <f>'GENERAL 1 FOLIO'!U40</f>
        <v>45912</v>
      </c>
      <c r="T7" s="68">
        <f>'GENERAL 1 FOLIO'!V40</f>
        <v>45913</v>
      </c>
      <c r="U7" s="62">
        <f>'GENERAL 1 FOLIO'!W40</f>
        <v>45914</v>
      </c>
      <c r="Y7">
        <f>'GENERAL 1 FOLIO'!AA83</f>
        <v>0</v>
      </c>
      <c r="Z7" t="str">
        <f>'GENERAL 1 FOLIO'!AB83</f>
        <v/>
      </c>
      <c r="AA7" t="str">
        <f>'GENERAL 1 FOLIO'!AC83</f>
        <v/>
      </c>
    </row>
    <row r="8" spans="1:27" ht="63" customHeight="1">
      <c r="A8" s="31" t="str">
        <f>IF('GENERAL 1 FOLIO'!A10="",""," ")</f>
        <v xml:space="preserve"> </v>
      </c>
      <c r="B8" s="31" t="str">
        <f>IF('GENERAL 1 FOLIO'!B10="",""," ")</f>
        <v xml:space="preserve"> </v>
      </c>
      <c r="C8" s="31" t="str">
        <f>IF('GENERAL 1 FOLIO'!C10="",""," ")</f>
        <v xml:space="preserve"> </v>
      </c>
      <c r="D8" s="31" t="str">
        <f>IF('GENERAL 1 FOLIO'!D10="",""," ")</f>
        <v xml:space="preserve"> </v>
      </c>
      <c r="E8" s="31" t="str">
        <f>IF('GENERAL 1 FOLIO'!E10="",""," ")</f>
        <v xml:space="preserve"> </v>
      </c>
      <c r="F8" s="31" t="str">
        <f>IF('GENERAL 1 FOLIO'!F10="",""," ")</f>
        <v xml:space="preserve"> </v>
      </c>
      <c r="G8" s="58" t="str">
        <f>IF('GENERAL 1 FOLIO'!G10="",""," ")</f>
        <v xml:space="preserve"> </v>
      </c>
      <c r="H8" s="31" t="str">
        <f>IF('GENERAL 1 FOLIO'!I25="",""," ")</f>
        <v xml:space="preserve"> </v>
      </c>
      <c r="I8" s="31" t="str">
        <f>IF('GENERAL 1 FOLIO'!J25="",""," ")</f>
        <v xml:space="preserve"> </v>
      </c>
      <c r="J8" s="31" t="str">
        <f>IF('GENERAL 1 FOLIO'!K25="",""," ")</f>
        <v xml:space="preserve"> </v>
      </c>
      <c r="K8" s="31" t="str">
        <f>IF('GENERAL 1 FOLIO'!L25="",""," ")</f>
        <v xml:space="preserve"> </v>
      </c>
      <c r="L8" s="31" t="str">
        <f>IF('GENERAL 1 FOLIO'!M25="",""," ")</f>
        <v xml:space="preserve"> </v>
      </c>
      <c r="M8" s="31" t="str">
        <f>IF('GENERAL 1 FOLIO'!N25="",""," ")</f>
        <v xml:space="preserve"> </v>
      </c>
      <c r="N8" s="58" t="str">
        <f>IF('GENERAL 1 FOLIO'!O25="",""," ")</f>
        <v xml:space="preserve"> </v>
      </c>
      <c r="O8" s="31" t="str">
        <f>IF('GENERAL 1 FOLIO'!Q40="",""," ")</f>
        <v xml:space="preserve"> </v>
      </c>
      <c r="P8" s="31" t="str">
        <f>IF('GENERAL 1 FOLIO'!R40="",""," ")</f>
        <v xml:space="preserve"> </v>
      </c>
      <c r="Q8" s="31" t="str">
        <f>IF('GENERAL 1 FOLIO'!S40="",""," ")</f>
        <v xml:space="preserve"> </v>
      </c>
      <c r="R8" s="31" t="str">
        <f>IF('GENERAL 1 FOLIO'!T40="",""," ")</f>
        <v xml:space="preserve"> </v>
      </c>
      <c r="S8" s="31" t="str">
        <f>IF('GENERAL 1 FOLIO'!U40="",""," ")</f>
        <v xml:space="preserve"> </v>
      </c>
      <c r="T8" s="31" t="str">
        <f>IF('GENERAL 1 FOLIO'!V40="",""," ")</f>
        <v xml:space="preserve"> </v>
      </c>
      <c r="U8" s="58" t="str">
        <f>IF('GENERAL 1 FOLIO'!W40="",""," ")</f>
        <v xml:space="preserve"> </v>
      </c>
      <c r="Y8">
        <f>'GENERAL 1 FOLIO'!AA84</f>
        <v>0</v>
      </c>
      <c r="Z8" t="str">
        <f>'GENERAL 1 FOLIO'!AB84</f>
        <v/>
      </c>
      <c r="AA8" t="str">
        <f>'GENERAL 1 FOLIO'!AC84</f>
        <v/>
      </c>
    </row>
    <row r="9" spans="1:27">
      <c r="A9" s="30">
        <f>'GENERAL 1 FOLIO'!A12</f>
        <v>45670</v>
      </c>
      <c r="B9" s="30">
        <f>'GENERAL 1 FOLIO'!B12</f>
        <v>45671</v>
      </c>
      <c r="C9" s="30">
        <f>'GENERAL 1 FOLIO'!C12</f>
        <v>45672</v>
      </c>
      <c r="D9" s="30">
        <f>'GENERAL 1 FOLIO'!D12</f>
        <v>45673</v>
      </c>
      <c r="E9" s="30">
        <f>'GENERAL 1 FOLIO'!E12</f>
        <v>45674</v>
      </c>
      <c r="F9" s="68">
        <f>'GENERAL 1 FOLIO'!F12</f>
        <v>45675</v>
      </c>
      <c r="G9" s="62">
        <f>'GENERAL 1 FOLIO'!G12</f>
        <v>45676</v>
      </c>
      <c r="H9" s="30">
        <f>'GENERAL 1 FOLIO'!I27</f>
        <v>45789</v>
      </c>
      <c r="I9" s="30">
        <f>'GENERAL 1 FOLIO'!J27</f>
        <v>45790</v>
      </c>
      <c r="J9" s="30">
        <f>'GENERAL 1 FOLIO'!K27</f>
        <v>45791</v>
      </c>
      <c r="K9" s="30">
        <f>'GENERAL 1 FOLIO'!L27</f>
        <v>45792</v>
      </c>
      <c r="L9" s="30">
        <f>'GENERAL 1 FOLIO'!M27</f>
        <v>45793</v>
      </c>
      <c r="M9" s="68">
        <f>'GENERAL 1 FOLIO'!N27</f>
        <v>45794</v>
      </c>
      <c r="N9" s="62">
        <f>'GENERAL 1 FOLIO'!O27</f>
        <v>45795</v>
      </c>
      <c r="O9" s="30">
        <f>'GENERAL 1 FOLIO'!Q42</f>
        <v>45915</v>
      </c>
      <c r="P9" s="30">
        <f>'GENERAL 1 FOLIO'!R42</f>
        <v>45916</v>
      </c>
      <c r="Q9" s="30">
        <f>'GENERAL 1 FOLIO'!S42</f>
        <v>45917</v>
      </c>
      <c r="R9" s="30">
        <f>'GENERAL 1 FOLIO'!T42</f>
        <v>45918</v>
      </c>
      <c r="S9" s="30">
        <f>'GENERAL 1 FOLIO'!U42</f>
        <v>45919</v>
      </c>
      <c r="T9" s="68">
        <f>'GENERAL 1 FOLIO'!V42</f>
        <v>45920</v>
      </c>
      <c r="U9" s="62">
        <f>'GENERAL 1 FOLIO'!W42</f>
        <v>45921</v>
      </c>
      <c r="Y9">
        <f>'GENERAL 1 FOLIO'!AA85</f>
        <v>0</v>
      </c>
      <c r="Z9" t="str">
        <f>'GENERAL 1 FOLIO'!AB85</f>
        <v/>
      </c>
      <c r="AA9" t="str">
        <f>'GENERAL 1 FOLIO'!AC85</f>
        <v/>
      </c>
    </row>
    <row r="10" spans="1:27" ht="63" customHeight="1">
      <c r="A10" s="31" t="str">
        <f>IF('GENERAL 1 FOLIO'!A12="",""," ")</f>
        <v xml:space="preserve"> </v>
      </c>
      <c r="B10" s="31" t="str">
        <f>IF('GENERAL 1 FOLIO'!B12="",""," ")</f>
        <v xml:space="preserve"> </v>
      </c>
      <c r="C10" s="31" t="str">
        <f>IF('GENERAL 1 FOLIO'!C12="",""," ")</f>
        <v xml:space="preserve"> </v>
      </c>
      <c r="D10" s="31" t="str">
        <f>IF('GENERAL 1 FOLIO'!D12="",""," ")</f>
        <v xml:space="preserve"> </v>
      </c>
      <c r="E10" s="31" t="str">
        <f>IF('GENERAL 1 FOLIO'!E12="",""," ")</f>
        <v xml:space="preserve"> </v>
      </c>
      <c r="F10" s="31" t="str">
        <f>IF('GENERAL 1 FOLIO'!F12="",""," ")</f>
        <v xml:space="preserve"> </v>
      </c>
      <c r="G10" s="58" t="str">
        <f>IF('GENERAL 1 FOLIO'!G12="",""," ")</f>
        <v xml:space="preserve"> </v>
      </c>
      <c r="H10" s="31" t="str">
        <f>IF('GENERAL 1 FOLIO'!I27="",""," ")</f>
        <v xml:space="preserve"> </v>
      </c>
      <c r="I10" s="31" t="str">
        <f>IF('GENERAL 1 FOLIO'!J27="",""," ")</f>
        <v xml:space="preserve"> </v>
      </c>
      <c r="J10" s="31" t="str">
        <f>IF('GENERAL 1 FOLIO'!K27="",""," ")</f>
        <v xml:space="preserve"> </v>
      </c>
      <c r="K10" s="31" t="str">
        <f>IF('GENERAL 1 FOLIO'!L27="",""," ")</f>
        <v xml:space="preserve"> </v>
      </c>
      <c r="L10" s="31" t="str">
        <f>IF('GENERAL 1 FOLIO'!M27="",""," ")</f>
        <v xml:space="preserve"> </v>
      </c>
      <c r="M10" s="31" t="str">
        <f>IF('GENERAL 1 FOLIO'!N27="",""," ")</f>
        <v xml:space="preserve"> </v>
      </c>
      <c r="N10" s="58" t="str">
        <f>IF('GENERAL 1 FOLIO'!O27="",""," ")</f>
        <v xml:space="preserve"> </v>
      </c>
      <c r="O10" s="31" t="str">
        <f>IF('GENERAL 1 FOLIO'!Q42="",""," ")</f>
        <v xml:space="preserve"> </v>
      </c>
      <c r="P10" s="31" t="str">
        <f>IF('GENERAL 1 FOLIO'!R42="",""," ")</f>
        <v xml:space="preserve"> </v>
      </c>
      <c r="Q10" s="31" t="str">
        <f>IF('GENERAL 1 FOLIO'!S42="",""," ")</f>
        <v xml:space="preserve"> </v>
      </c>
      <c r="R10" s="31" t="str">
        <f>IF('GENERAL 1 FOLIO'!T42="",""," ")</f>
        <v xml:space="preserve"> </v>
      </c>
      <c r="S10" s="31" t="str">
        <f>IF('GENERAL 1 FOLIO'!U42="",""," ")</f>
        <v xml:space="preserve"> </v>
      </c>
      <c r="T10" s="31" t="str">
        <f>IF('GENERAL 1 FOLIO'!V42="",""," ")</f>
        <v xml:space="preserve"> </v>
      </c>
      <c r="U10" s="58" t="str">
        <f>IF('GENERAL 1 FOLIO'!W42="",""," ")</f>
        <v xml:space="preserve"> </v>
      </c>
      <c r="Y10">
        <f>'GENERAL 1 FOLIO'!AA86</f>
        <v>0</v>
      </c>
      <c r="Z10" t="str">
        <f>'GENERAL 1 FOLIO'!AB86</f>
        <v/>
      </c>
      <c r="AA10" t="str">
        <f>'GENERAL 1 FOLIO'!AC86</f>
        <v/>
      </c>
    </row>
    <row r="11" spans="1:27">
      <c r="A11" s="30">
        <f>'GENERAL 1 FOLIO'!A14</f>
        <v>45677</v>
      </c>
      <c r="B11" s="30">
        <f>'GENERAL 1 FOLIO'!B14</f>
        <v>45678</v>
      </c>
      <c r="C11" s="30">
        <f>'GENERAL 1 FOLIO'!C14</f>
        <v>45679</v>
      </c>
      <c r="D11" s="30">
        <f>'GENERAL 1 FOLIO'!D14</f>
        <v>45680</v>
      </c>
      <c r="E11" s="30">
        <f>'GENERAL 1 FOLIO'!E14</f>
        <v>45681</v>
      </c>
      <c r="F11" s="68">
        <f>'GENERAL 1 FOLIO'!F14</f>
        <v>45682</v>
      </c>
      <c r="G11" s="62">
        <f>'GENERAL 1 FOLIO'!G14</f>
        <v>45683</v>
      </c>
      <c r="H11" s="30">
        <f>'GENERAL 1 FOLIO'!I29</f>
        <v>45796</v>
      </c>
      <c r="I11" s="30">
        <f>'GENERAL 1 FOLIO'!J29</f>
        <v>45797</v>
      </c>
      <c r="J11" s="30">
        <f>'GENERAL 1 FOLIO'!K29</f>
        <v>45798</v>
      </c>
      <c r="K11" s="30">
        <f>'GENERAL 1 FOLIO'!L29</f>
        <v>45799</v>
      </c>
      <c r="L11" s="30">
        <f>'GENERAL 1 FOLIO'!M29</f>
        <v>45800</v>
      </c>
      <c r="M11" s="68">
        <f>'GENERAL 1 FOLIO'!N29</f>
        <v>45801</v>
      </c>
      <c r="N11" s="62">
        <f>'GENERAL 1 FOLIO'!O29</f>
        <v>45802</v>
      </c>
      <c r="O11" s="30">
        <f>'GENERAL 1 FOLIO'!Q44</f>
        <v>45922</v>
      </c>
      <c r="P11" s="30">
        <f>'GENERAL 1 FOLIO'!R44</f>
        <v>45923</v>
      </c>
      <c r="Q11" s="30">
        <f>'GENERAL 1 FOLIO'!S44</f>
        <v>45924</v>
      </c>
      <c r="R11" s="30">
        <f>'GENERAL 1 FOLIO'!T44</f>
        <v>45925</v>
      </c>
      <c r="S11" s="30">
        <f>'GENERAL 1 FOLIO'!U44</f>
        <v>45926</v>
      </c>
      <c r="T11" s="68">
        <f>'GENERAL 1 FOLIO'!V44</f>
        <v>45927</v>
      </c>
      <c r="U11" s="62">
        <f>'GENERAL 1 FOLIO'!W44</f>
        <v>45928</v>
      </c>
      <c r="Y11">
        <f>'GENERAL 1 FOLIO'!AA87</f>
        <v>0</v>
      </c>
      <c r="Z11" t="str">
        <f>'GENERAL 1 FOLIO'!AB87</f>
        <v/>
      </c>
      <c r="AA11" t="str">
        <f>'GENERAL 1 FOLIO'!AC87</f>
        <v/>
      </c>
    </row>
    <row r="12" spans="1:27" ht="63" customHeight="1">
      <c r="A12" s="31" t="str">
        <f>IF('GENERAL 1 FOLIO'!A14="",""," ")</f>
        <v xml:space="preserve"> </v>
      </c>
      <c r="B12" s="31" t="str">
        <f>IF('GENERAL 1 FOLIO'!B14="",""," ")</f>
        <v xml:space="preserve"> </v>
      </c>
      <c r="C12" s="31" t="str">
        <f>IF('GENERAL 1 FOLIO'!C14="",""," ")</f>
        <v xml:space="preserve"> </v>
      </c>
      <c r="D12" s="31" t="str">
        <f>IF('GENERAL 1 FOLIO'!D14="",""," ")</f>
        <v xml:space="preserve"> </v>
      </c>
      <c r="E12" s="31" t="str">
        <f>IF('GENERAL 1 FOLIO'!E14="",""," ")</f>
        <v xml:space="preserve"> </v>
      </c>
      <c r="F12" s="31" t="str">
        <f>IF('GENERAL 1 FOLIO'!F14="",""," ")</f>
        <v xml:space="preserve"> </v>
      </c>
      <c r="G12" s="58" t="str">
        <f>IF('GENERAL 1 FOLIO'!G14="",""," ")</f>
        <v xml:space="preserve"> </v>
      </c>
      <c r="H12" s="31" t="str">
        <f>IF('GENERAL 1 FOLIO'!I29="",""," ")</f>
        <v xml:space="preserve"> </v>
      </c>
      <c r="I12" s="31" t="str">
        <f>IF('GENERAL 1 FOLIO'!J29="",""," ")</f>
        <v xml:space="preserve"> </v>
      </c>
      <c r="J12" s="31" t="str">
        <f>IF('GENERAL 1 FOLIO'!K29="",""," ")</f>
        <v xml:space="preserve"> </v>
      </c>
      <c r="K12" s="31" t="str">
        <f>IF('GENERAL 1 FOLIO'!L29="",""," ")</f>
        <v xml:space="preserve"> </v>
      </c>
      <c r="L12" s="31" t="str">
        <f>IF('GENERAL 1 FOLIO'!M29="",""," ")</f>
        <v xml:space="preserve"> </v>
      </c>
      <c r="M12" s="31" t="str">
        <f>IF('GENERAL 1 FOLIO'!N29="",""," ")</f>
        <v xml:space="preserve"> </v>
      </c>
      <c r="N12" s="58" t="str">
        <f>IF('GENERAL 1 FOLIO'!O29="",""," ")</f>
        <v xml:space="preserve"> </v>
      </c>
      <c r="O12" s="31" t="str">
        <f>IF('GENERAL 1 FOLIO'!Q44="",""," ")</f>
        <v xml:space="preserve"> </v>
      </c>
      <c r="P12" s="31" t="str">
        <f>IF('GENERAL 1 FOLIO'!R44="",""," ")</f>
        <v xml:space="preserve"> </v>
      </c>
      <c r="Q12" s="31" t="str">
        <f>IF('GENERAL 1 FOLIO'!S44="",""," ")</f>
        <v xml:space="preserve"> </v>
      </c>
      <c r="R12" s="31" t="str">
        <f>IF('GENERAL 1 FOLIO'!T44="",""," ")</f>
        <v xml:space="preserve"> </v>
      </c>
      <c r="S12" s="31" t="str">
        <f>IF('GENERAL 1 FOLIO'!U44="",""," ")</f>
        <v xml:space="preserve"> </v>
      </c>
      <c r="T12" s="31" t="str">
        <f>IF('GENERAL 1 FOLIO'!V44="",""," ")</f>
        <v xml:space="preserve"> </v>
      </c>
      <c r="U12" s="58" t="str">
        <f>IF('GENERAL 1 FOLIO'!W44="",""," ")</f>
        <v xml:space="preserve"> </v>
      </c>
      <c r="Y12">
        <f>'GENERAL 1 FOLIO'!AA88</f>
        <v>0</v>
      </c>
      <c r="Z12" t="str">
        <f>'GENERAL 1 FOLIO'!AB88</f>
        <v/>
      </c>
      <c r="AA12" t="str">
        <f>'GENERAL 1 FOLIO'!AC88</f>
        <v/>
      </c>
    </row>
    <row r="13" spans="1:27">
      <c r="A13" s="30">
        <f>'GENERAL 1 FOLIO'!A16</f>
        <v>45684</v>
      </c>
      <c r="B13" s="30">
        <f>'GENERAL 1 FOLIO'!B16</f>
        <v>45685</v>
      </c>
      <c r="C13" s="30">
        <f>'GENERAL 1 FOLIO'!C16</f>
        <v>45686</v>
      </c>
      <c r="D13" s="30">
        <f>'GENERAL 1 FOLIO'!D16</f>
        <v>45687</v>
      </c>
      <c r="E13" s="30">
        <f>'GENERAL 1 FOLIO'!E16</f>
        <v>45688</v>
      </c>
      <c r="F13" s="68" t="str">
        <f>'GENERAL 1 FOLIO'!F16</f>
        <v/>
      </c>
      <c r="G13" s="62" t="str">
        <f>'GENERAL 1 FOLIO'!G16</f>
        <v/>
      </c>
      <c r="H13" s="30">
        <f>'GENERAL 1 FOLIO'!I31</f>
        <v>45803</v>
      </c>
      <c r="I13" s="30">
        <f>'GENERAL 1 FOLIO'!J31</f>
        <v>45804</v>
      </c>
      <c r="J13" s="30">
        <f>'GENERAL 1 FOLIO'!K31</f>
        <v>45805</v>
      </c>
      <c r="K13" s="30">
        <f>'GENERAL 1 FOLIO'!L31</f>
        <v>45806</v>
      </c>
      <c r="L13" s="30">
        <f>'GENERAL 1 FOLIO'!M31</f>
        <v>45807</v>
      </c>
      <c r="M13" s="68">
        <f>'GENERAL 1 FOLIO'!N31</f>
        <v>45808</v>
      </c>
      <c r="N13" s="62" t="str">
        <f>'GENERAL 1 FOLIO'!O31</f>
        <v/>
      </c>
      <c r="O13" s="30">
        <f>'GENERAL 1 FOLIO'!Q46</f>
        <v>45929</v>
      </c>
      <c r="P13" s="30">
        <f>'GENERAL 1 FOLIO'!R46</f>
        <v>45930</v>
      </c>
      <c r="Q13" s="30" t="str">
        <f>'GENERAL 1 FOLIO'!S46</f>
        <v/>
      </c>
      <c r="R13" s="30" t="str">
        <f>'GENERAL 1 FOLIO'!T46</f>
        <v/>
      </c>
      <c r="S13" s="30" t="str">
        <f>'GENERAL 1 FOLIO'!U46</f>
        <v/>
      </c>
      <c r="T13" s="68" t="str">
        <f>'GENERAL 1 FOLIO'!V46</f>
        <v/>
      </c>
      <c r="U13" s="62" t="str">
        <f>'GENERAL 1 FOLIO'!W46</f>
        <v/>
      </c>
      <c r="Y13">
        <f>'GENERAL 1 FOLIO'!AA89</f>
        <v>0</v>
      </c>
      <c r="Z13" t="str">
        <f>'GENERAL 1 FOLIO'!AB89</f>
        <v/>
      </c>
      <c r="AA13" t="str">
        <f>'GENERAL 1 FOLIO'!AC89</f>
        <v/>
      </c>
    </row>
    <row r="14" spans="1:27" ht="63" customHeight="1">
      <c r="A14" s="32" t="str">
        <f>IF('GENERAL 1 FOLIO'!A16="",""," ")</f>
        <v xml:space="preserve"> </v>
      </c>
      <c r="B14" s="32" t="str">
        <f>IF('GENERAL 1 FOLIO'!B16="",""," ")</f>
        <v xml:space="preserve"> </v>
      </c>
      <c r="C14" s="32" t="str">
        <f>IF('GENERAL 1 FOLIO'!C16="",""," ")</f>
        <v xml:space="preserve"> </v>
      </c>
      <c r="D14" s="32" t="str">
        <f>IF('GENERAL 1 FOLIO'!D16="",""," ")</f>
        <v xml:space="preserve"> </v>
      </c>
      <c r="E14" s="32" t="str">
        <f>IF('GENERAL 1 FOLIO'!E16="",""," ")</f>
        <v xml:space="preserve"> </v>
      </c>
      <c r="F14" s="32" t="str">
        <f>IF('GENERAL 1 FOLIO'!F16="",""," ")</f>
        <v/>
      </c>
      <c r="G14" s="59" t="str">
        <f>IF('GENERAL 1 FOLIO'!G16="",""," ")</f>
        <v/>
      </c>
      <c r="H14" s="32" t="str">
        <f>IF('GENERAL 1 FOLIO'!I31="",""," ")</f>
        <v xml:space="preserve"> </v>
      </c>
      <c r="I14" s="32" t="str">
        <f>IF('GENERAL 1 FOLIO'!J31="",""," ")</f>
        <v xml:space="preserve"> </v>
      </c>
      <c r="J14" s="32" t="str">
        <f>IF('GENERAL 1 FOLIO'!K31="",""," ")</f>
        <v xml:space="preserve"> </v>
      </c>
      <c r="K14" s="32" t="str">
        <f>IF('GENERAL 1 FOLIO'!L31="",""," ")</f>
        <v xml:space="preserve"> </v>
      </c>
      <c r="L14" s="32" t="str">
        <f>IF('GENERAL 1 FOLIO'!M31="",""," ")</f>
        <v xml:space="preserve"> </v>
      </c>
      <c r="M14" s="32" t="str">
        <f>IF('GENERAL 1 FOLIO'!N31="",""," ")</f>
        <v xml:space="preserve"> </v>
      </c>
      <c r="N14" s="59" t="str">
        <f>IF('GENERAL 1 FOLIO'!O31="",""," ")</f>
        <v/>
      </c>
      <c r="O14" s="32" t="str">
        <f>IF('GENERAL 1 FOLIO'!Q46="",""," ")</f>
        <v xml:space="preserve"> </v>
      </c>
      <c r="P14" s="32" t="str">
        <f>IF('GENERAL 1 FOLIO'!R46="",""," ")</f>
        <v xml:space="preserve"> </v>
      </c>
      <c r="Q14" s="32" t="str">
        <f>IF('GENERAL 1 FOLIO'!S46="",""," ")</f>
        <v/>
      </c>
      <c r="R14" s="32" t="str">
        <f>IF('GENERAL 1 FOLIO'!T46="",""," ")</f>
        <v/>
      </c>
      <c r="S14" s="32" t="str">
        <f>IF('GENERAL 1 FOLIO'!U46="",""," ")</f>
        <v/>
      </c>
      <c r="T14" s="32" t="str">
        <f>IF('GENERAL 1 FOLIO'!V46="",""," ")</f>
        <v/>
      </c>
      <c r="U14" s="59" t="str">
        <f>IF('GENERAL 1 FOLIO'!W46="",""," ")</f>
        <v/>
      </c>
      <c r="Y14">
        <f>'GENERAL 1 FOLIO'!AA90</f>
        <v>0</v>
      </c>
      <c r="Z14" t="str">
        <f>'GENERAL 1 FOLIO'!AB90</f>
        <v/>
      </c>
      <c r="AA14" t="str">
        <f>'GENERAL 1 FOLIO'!AC90</f>
        <v/>
      </c>
    </row>
    <row r="15" spans="1:27" ht="32.25" customHeight="1">
      <c r="A15" s="97" t="str">
        <f>'GENERAL 1 FOLIO'!I3&amp;" "&amp;'GENERAL 1 FOLIO'!$A$1</f>
        <v>Febrero 2025</v>
      </c>
      <c r="B15" s="97"/>
      <c r="C15" s="97"/>
      <c r="D15" s="97"/>
      <c r="E15" s="97"/>
      <c r="F15" s="97"/>
      <c r="G15" s="97"/>
      <c r="H15" s="97" t="str">
        <f>'GENERAL 1 FOLIO'!Q18&amp;" "&amp;'GENERAL 1 FOLIO'!$A$1</f>
        <v>Junio 2025</v>
      </c>
      <c r="I15" s="97"/>
      <c r="J15" s="97"/>
      <c r="K15" s="97"/>
      <c r="L15" s="97"/>
      <c r="M15" s="97"/>
      <c r="N15" s="97"/>
      <c r="O15" s="97" t="str">
        <f>'GENERAL 1 FOLIO'!A48&amp;" "&amp;'GENERAL 1 FOLIO'!$A$1</f>
        <v>Octubre 2025</v>
      </c>
      <c r="P15" s="97"/>
      <c r="Q15" s="97"/>
      <c r="R15" s="97"/>
      <c r="S15" s="97"/>
      <c r="T15" s="97"/>
      <c r="U15" s="97"/>
      <c r="Y15">
        <f>'GENERAL 1 FOLIO'!AA91</f>
        <v>0</v>
      </c>
      <c r="Z15" t="str">
        <f>'GENERAL 1 FOLIO'!AB91</f>
        <v/>
      </c>
      <c r="AA15" t="str">
        <f>'GENERAL 1 FOLIO'!AC91</f>
        <v/>
      </c>
    </row>
    <row r="16" spans="1:27" ht="18.75">
      <c r="A16" s="2" t="s">
        <v>16</v>
      </c>
      <c r="B16" s="2" t="s">
        <v>17</v>
      </c>
      <c r="C16" s="2" t="s">
        <v>18</v>
      </c>
      <c r="D16" s="2" t="s">
        <v>19</v>
      </c>
      <c r="E16" s="2" t="s">
        <v>20</v>
      </c>
      <c r="F16" s="67" t="s">
        <v>21</v>
      </c>
      <c r="G16" s="61" t="s">
        <v>15</v>
      </c>
      <c r="H16" s="2" t="s">
        <v>16</v>
      </c>
      <c r="I16" s="2" t="s">
        <v>17</v>
      </c>
      <c r="J16" s="2" t="s">
        <v>18</v>
      </c>
      <c r="K16" s="2" t="s">
        <v>19</v>
      </c>
      <c r="L16" s="2" t="s">
        <v>20</v>
      </c>
      <c r="M16" s="67" t="s">
        <v>21</v>
      </c>
      <c r="N16" s="61" t="s">
        <v>15</v>
      </c>
      <c r="O16" s="2" t="s">
        <v>16</v>
      </c>
      <c r="P16" s="2" t="s">
        <v>17</v>
      </c>
      <c r="Q16" s="2" t="s">
        <v>18</v>
      </c>
      <c r="R16" s="2" t="s">
        <v>19</v>
      </c>
      <c r="S16" s="2" t="s">
        <v>20</v>
      </c>
      <c r="T16" s="67" t="s">
        <v>21</v>
      </c>
      <c r="U16" s="61" t="s">
        <v>15</v>
      </c>
      <c r="Y16">
        <f>'GENERAL 1 FOLIO'!AA92</f>
        <v>0</v>
      </c>
      <c r="Z16" t="str">
        <f>'GENERAL 1 FOLIO'!AB92</f>
        <v/>
      </c>
      <c r="AA16" t="str">
        <f>'GENERAL 1 FOLIO'!AC92</f>
        <v/>
      </c>
    </row>
    <row r="17" spans="1:27">
      <c r="A17" s="30" t="str">
        <f>'GENERAL 1 FOLIO'!I6</f>
        <v/>
      </c>
      <c r="B17" s="30" t="str">
        <f>'GENERAL 1 FOLIO'!J6</f>
        <v/>
      </c>
      <c r="C17" s="30" t="str">
        <f>'GENERAL 1 FOLIO'!K6</f>
        <v/>
      </c>
      <c r="D17" s="30" t="str">
        <f>'GENERAL 1 FOLIO'!L6</f>
        <v/>
      </c>
      <c r="E17" s="30" t="str">
        <f>'GENERAL 1 FOLIO'!M6</f>
        <v/>
      </c>
      <c r="F17" s="68" t="str">
        <f>'GENERAL 1 FOLIO'!N6</f>
        <v/>
      </c>
      <c r="G17" s="62" t="str">
        <f>'GENERAL 1 FOLIO'!O6</f>
        <v/>
      </c>
      <c r="H17" s="30" t="str">
        <f>'GENERAL 1 FOLIO'!Q21</f>
        <v/>
      </c>
      <c r="I17" s="30" t="str">
        <f>'GENERAL 1 FOLIO'!R21</f>
        <v/>
      </c>
      <c r="J17" s="30" t="str">
        <f>'GENERAL 1 FOLIO'!S21</f>
        <v/>
      </c>
      <c r="K17" s="30" t="str">
        <f>'GENERAL 1 FOLIO'!T21</f>
        <v/>
      </c>
      <c r="L17" s="30" t="str">
        <f>'GENERAL 1 FOLIO'!U21</f>
        <v/>
      </c>
      <c r="M17" s="68" t="str">
        <f>'GENERAL 1 FOLIO'!V21</f>
        <v/>
      </c>
      <c r="N17" s="62">
        <f>'GENERAL 1 FOLIO'!W21</f>
        <v>45809</v>
      </c>
      <c r="O17" s="30" t="str">
        <f>'GENERAL 1 FOLIO'!A51</f>
        <v/>
      </c>
      <c r="P17" s="30" t="str">
        <f>'GENERAL 1 FOLIO'!B51</f>
        <v/>
      </c>
      <c r="Q17" s="30" t="str">
        <f>'GENERAL 1 FOLIO'!C51</f>
        <v/>
      </c>
      <c r="R17" s="30" t="str">
        <f>'GENERAL 1 FOLIO'!D51</f>
        <v/>
      </c>
      <c r="S17" s="30" t="str">
        <f>'GENERAL 1 FOLIO'!E51</f>
        <v/>
      </c>
      <c r="T17" s="68" t="str">
        <f>'GENERAL 1 FOLIO'!F51</f>
        <v/>
      </c>
      <c r="U17" s="62" t="str">
        <f>'GENERAL 1 FOLIO'!G51</f>
        <v/>
      </c>
      <c r="Y17">
        <f>'GENERAL 1 FOLIO'!AA93</f>
        <v>0</v>
      </c>
      <c r="Z17" t="str">
        <f>'GENERAL 1 FOLIO'!AB93</f>
        <v/>
      </c>
      <c r="AA17" t="str">
        <f>'GENERAL 1 FOLIO'!AC93</f>
        <v/>
      </c>
    </row>
    <row r="18" spans="1:27" ht="63" customHeight="1">
      <c r="A18" s="31" t="str">
        <f>IF('GENERAL 1 FOLIO'!I6="",""," ")</f>
        <v/>
      </c>
      <c r="B18" s="31" t="str">
        <f>IF('GENERAL 1 FOLIO'!J6="",""," ")</f>
        <v/>
      </c>
      <c r="C18" s="31" t="str">
        <f>IF('GENERAL 1 FOLIO'!K6="",""," ")</f>
        <v/>
      </c>
      <c r="D18" s="31" t="str">
        <f>IF('GENERAL 1 FOLIO'!L6="",""," ")</f>
        <v/>
      </c>
      <c r="E18" s="31" t="str">
        <f>IF('GENERAL 1 FOLIO'!M6="",""," ")</f>
        <v/>
      </c>
      <c r="F18" s="31" t="str">
        <f>IF('GENERAL 1 FOLIO'!N6="",""," ")</f>
        <v/>
      </c>
      <c r="G18" s="58" t="str">
        <f>IF('GENERAL 1 FOLIO'!O6="",""," ")</f>
        <v/>
      </c>
      <c r="H18" s="31" t="str">
        <f>IF('GENERAL 1 FOLIO'!Q21="",""," ")</f>
        <v/>
      </c>
      <c r="I18" s="31" t="str">
        <f>IF('GENERAL 1 FOLIO'!R21="",""," ")</f>
        <v/>
      </c>
      <c r="J18" s="31" t="str">
        <f>IF('GENERAL 1 FOLIO'!S21="",""," ")</f>
        <v/>
      </c>
      <c r="K18" s="31" t="str">
        <f>IF('GENERAL 1 FOLIO'!T21="",""," ")</f>
        <v/>
      </c>
      <c r="L18" s="31" t="str">
        <f>IF('GENERAL 1 FOLIO'!U21="",""," ")</f>
        <v/>
      </c>
      <c r="M18" s="31" t="str">
        <f>IF('GENERAL 1 FOLIO'!V21="",""," ")</f>
        <v/>
      </c>
      <c r="N18" s="58" t="str">
        <f>IF('GENERAL 1 FOLIO'!W21="",""," ")</f>
        <v xml:space="preserve"> </v>
      </c>
      <c r="O18" s="31" t="str">
        <f>IF('GENERAL 1 FOLIO'!A51="",""," ")</f>
        <v/>
      </c>
      <c r="P18" s="31" t="str">
        <f>IF('GENERAL 1 FOLIO'!B51="",""," ")</f>
        <v/>
      </c>
      <c r="Q18" s="31" t="str">
        <f>IF('GENERAL 1 FOLIO'!C51="",""," ")</f>
        <v/>
      </c>
      <c r="R18" s="31" t="str">
        <f>IF('GENERAL 1 FOLIO'!D51="",""," ")</f>
        <v/>
      </c>
      <c r="S18" s="31" t="str">
        <f>IF('GENERAL 1 FOLIO'!E51="",""," ")</f>
        <v/>
      </c>
      <c r="T18" s="31" t="str">
        <f>IF('GENERAL 1 FOLIO'!F51="",""," ")</f>
        <v/>
      </c>
      <c r="U18" s="58" t="str">
        <f>IF('GENERAL 1 FOLIO'!G51="",""," ")</f>
        <v/>
      </c>
      <c r="Y18">
        <f>'GENERAL 1 FOLIO'!AA94</f>
        <v>0</v>
      </c>
      <c r="Z18" t="str">
        <f>'GENERAL 1 FOLIO'!AB94</f>
        <v/>
      </c>
      <c r="AA18" t="str">
        <f>'GENERAL 1 FOLIO'!AC94</f>
        <v/>
      </c>
    </row>
    <row r="19" spans="1:27">
      <c r="A19" s="30" t="str">
        <f>'GENERAL 1 FOLIO'!I8</f>
        <v/>
      </c>
      <c r="B19" s="30" t="str">
        <f>'GENERAL 1 FOLIO'!J8</f>
        <v/>
      </c>
      <c r="C19" s="30" t="str">
        <f>'GENERAL 1 FOLIO'!K8</f>
        <v/>
      </c>
      <c r="D19" s="30" t="str">
        <f>'GENERAL 1 FOLIO'!L8</f>
        <v/>
      </c>
      <c r="E19" s="30" t="str">
        <f>'GENERAL 1 FOLIO'!M8</f>
        <v/>
      </c>
      <c r="F19" s="68">
        <f>'GENERAL 1 FOLIO'!N8</f>
        <v>45689</v>
      </c>
      <c r="G19" s="62">
        <f>'GENERAL 1 FOLIO'!O8</f>
        <v>45690</v>
      </c>
      <c r="H19" s="30">
        <f>'GENERAL 1 FOLIO'!Q23</f>
        <v>45810</v>
      </c>
      <c r="I19" s="30">
        <f>'GENERAL 1 FOLIO'!R23</f>
        <v>45811</v>
      </c>
      <c r="J19" s="30">
        <f>'GENERAL 1 FOLIO'!S23</f>
        <v>45812</v>
      </c>
      <c r="K19" s="30">
        <f>'GENERAL 1 FOLIO'!T23</f>
        <v>45813</v>
      </c>
      <c r="L19" s="30">
        <f>'GENERAL 1 FOLIO'!U23</f>
        <v>45814</v>
      </c>
      <c r="M19" s="68">
        <f>'GENERAL 1 FOLIO'!V23</f>
        <v>45815</v>
      </c>
      <c r="N19" s="62">
        <f>'GENERAL 1 FOLIO'!W23</f>
        <v>45816</v>
      </c>
      <c r="O19" s="30" t="str">
        <f>'GENERAL 1 FOLIO'!A53</f>
        <v/>
      </c>
      <c r="P19" s="30" t="str">
        <f>'GENERAL 1 FOLIO'!B53</f>
        <v/>
      </c>
      <c r="Q19" s="30">
        <f>'GENERAL 1 FOLIO'!C53</f>
        <v>45931</v>
      </c>
      <c r="R19" s="30">
        <f>'GENERAL 1 FOLIO'!D53</f>
        <v>45932</v>
      </c>
      <c r="S19" s="30">
        <f>'GENERAL 1 FOLIO'!E53</f>
        <v>45933</v>
      </c>
      <c r="T19" s="68">
        <f>'GENERAL 1 FOLIO'!F53</f>
        <v>45934</v>
      </c>
      <c r="U19" s="62">
        <f>'GENERAL 1 FOLIO'!G53</f>
        <v>45935</v>
      </c>
      <c r="Y19">
        <f>'GENERAL 1 FOLIO'!AA95</f>
        <v>0</v>
      </c>
      <c r="Z19" t="str">
        <f>'GENERAL 1 FOLIO'!AB95</f>
        <v/>
      </c>
      <c r="AA19" t="str">
        <f>'GENERAL 1 FOLIO'!AC95</f>
        <v/>
      </c>
    </row>
    <row r="20" spans="1:27" ht="63" customHeight="1">
      <c r="A20" s="31" t="str">
        <f>IF('GENERAL 1 FOLIO'!I8="",""," ")</f>
        <v/>
      </c>
      <c r="B20" s="31" t="str">
        <f>IF('GENERAL 1 FOLIO'!J8="",""," ")</f>
        <v/>
      </c>
      <c r="C20" s="31" t="str">
        <f>IF('GENERAL 1 FOLIO'!K8="",""," ")</f>
        <v/>
      </c>
      <c r="D20" s="31" t="str">
        <f>IF('GENERAL 1 FOLIO'!L8="",""," ")</f>
        <v/>
      </c>
      <c r="E20" s="31" t="str">
        <f>IF('GENERAL 1 FOLIO'!M8="",""," ")</f>
        <v/>
      </c>
      <c r="F20" s="31" t="str">
        <f>IF('GENERAL 1 FOLIO'!N8="",""," ")</f>
        <v xml:space="preserve"> </v>
      </c>
      <c r="G20" s="58" t="str">
        <f>IF('GENERAL 1 FOLIO'!O8="",""," ")</f>
        <v xml:space="preserve"> </v>
      </c>
      <c r="H20" s="31" t="str">
        <f>IF('GENERAL 1 FOLIO'!Q23="",""," ")</f>
        <v xml:space="preserve"> </v>
      </c>
      <c r="I20" s="31" t="str">
        <f>IF('GENERAL 1 FOLIO'!R23="",""," ")</f>
        <v xml:space="preserve"> </v>
      </c>
      <c r="J20" s="31" t="str">
        <f>IF('GENERAL 1 FOLIO'!S23="",""," ")</f>
        <v xml:space="preserve"> </v>
      </c>
      <c r="K20" s="31" t="str">
        <f>IF('GENERAL 1 FOLIO'!T23="",""," ")</f>
        <v xml:space="preserve"> </v>
      </c>
      <c r="L20" s="31" t="str">
        <f>IF('GENERAL 1 FOLIO'!U23="",""," ")</f>
        <v xml:space="preserve"> </v>
      </c>
      <c r="M20" s="31" t="str">
        <f>IF('GENERAL 1 FOLIO'!V23="",""," ")</f>
        <v xml:space="preserve"> </v>
      </c>
      <c r="N20" s="58" t="str">
        <f>IF('GENERAL 1 FOLIO'!W23="",""," ")</f>
        <v xml:space="preserve"> </v>
      </c>
      <c r="O20" s="31" t="str">
        <f>IF('GENERAL 1 FOLIO'!A53="",""," ")</f>
        <v/>
      </c>
      <c r="P20" s="31" t="str">
        <f>IF('GENERAL 1 FOLIO'!B53="",""," ")</f>
        <v/>
      </c>
      <c r="Q20" s="31" t="str">
        <f>IF('GENERAL 1 FOLIO'!C53="",""," ")</f>
        <v xml:space="preserve"> </v>
      </c>
      <c r="R20" s="31" t="str">
        <f>IF('GENERAL 1 FOLIO'!D53="",""," ")</f>
        <v xml:space="preserve"> </v>
      </c>
      <c r="S20" s="31" t="str">
        <f>IF('GENERAL 1 FOLIO'!E53="",""," ")</f>
        <v xml:space="preserve"> </v>
      </c>
      <c r="T20" s="31" t="str">
        <f>IF('GENERAL 1 FOLIO'!F53="",""," ")</f>
        <v xml:space="preserve"> </v>
      </c>
      <c r="U20" s="58" t="str">
        <f>IF('GENERAL 1 FOLIO'!G53="",""," ")</f>
        <v xml:space="preserve"> </v>
      </c>
      <c r="Y20">
        <f>'GENERAL 1 FOLIO'!AA96</f>
        <v>0</v>
      </c>
      <c r="Z20" t="str">
        <f>'GENERAL 1 FOLIO'!AB96</f>
        <v/>
      </c>
      <c r="AA20" t="str">
        <f>'GENERAL 1 FOLIO'!AC96</f>
        <v/>
      </c>
    </row>
    <row r="21" spans="1:27">
      <c r="A21" s="30">
        <f>'GENERAL 1 FOLIO'!I10</f>
        <v>45691</v>
      </c>
      <c r="B21" s="30">
        <f>'GENERAL 1 FOLIO'!J10</f>
        <v>45692</v>
      </c>
      <c r="C21" s="30">
        <f>'GENERAL 1 FOLIO'!K10</f>
        <v>45693</v>
      </c>
      <c r="D21" s="30">
        <f>'GENERAL 1 FOLIO'!L10</f>
        <v>45694</v>
      </c>
      <c r="E21" s="30">
        <f>'GENERAL 1 FOLIO'!M10</f>
        <v>45695</v>
      </c>
      <c r="F21" s="68">
        <f>'GENERAL 1 FOLIO'!N10</f>
        <v>45696</v>
      </c>
      <c r="G21" s="62">
        <f>'GENERAL 1 FOLIO'!O10</f>
        <v>45697</v>
      </c>
      <c r="H21" s="30">
        <f>'GENERAL 1 FOLIO'!Q25</f>
        <v>45817</v>
      </c>
      <c r="I21" s="30">
        <f>'GENERAL 1 FOLIO'!R25</f>
        <v>45818</v>
      </c>
      <c r="J21" s="30">
        <f>'GENERAL 1 FOLIO'!S25</f>
        <v>45819</v>
      </c>
      <c r="K21" s="30">
        <f>'GENERAL 1 FOLIO'!T25</f>
        <v>45820</v>
      </c>
      <c r="L21" s="30">
        <f>'GENERAL 1 FOLIO'!U25</f>
        <v>45821</v>
      </c>
      <c r="M21" s="68">
        <f>'GENERAL 1 FOLIO'!V25</f>
        <v>45822</v>
      </c>
      <c r="N21" s="62">
        <f>'GENERAL 1 FOLIO'!W25</f>
        <v>45823</v>
      </c>
      <c r="O21" s="30">
        <f>'GENERAL 1 FOLIO'!A55</f>
        <v>45936</v>
      </c>
      <c r="P21" s="30">
        <f>'GENERAL 1 FOLIO'!B55</f>
        <v>45937</v>
      </c>
      <c r="Q21" s="30">
        <f>'GENERAL 1 FOLIO'!C55</f>
        <v>45938</v>
      </c>
      <c r="R21" s="30">
        <f>'GENERAL 1 FOLIO'!D55</f>
        <v>45939</v>
      </c>
      <c r="S21" s="30">
        <f>'GENERAL 1 FOLIO'!E55</f>
        <v>45940</v>
      </c>
      <c r="T21" s="68">
        <f>'GENERAL 1 FOLIO'!F55</f>
        <v>45941</v>
      </c>
      <c r="U21" s="62">
        <f>'GENERAL 1 FOLIO'!G55</f>
        <v>45942</v>
      </c>
      <c r="Y21">
        <f>'GENERAL 1 FOLIO'!AA97</f>
        <v>0</v>
      </c>
      <c r="Z21" t="str">
        <f>'GENERAL 1 FOLIO'!AB97</f>
        <v/>
      </c>
      <c r="AA21" t="str">
        <f>'GENERAL 1 FOLIO'!AC97</f>
        <v/>
      </c>
    </row>
    <row r="22" spans="1:27" ht="63" customHeight="1">
      <c r="A22" s="31" t="str">
        <f>IF('GENERAL 1 FOLIO'!I10="",""," ")</f>
        <v xml:space="preserve"> </v>
      </c>
      <c r="B22" s="31" t="str">
        <f>IF('GENERAL 1 FOLIO'!J10="",""," ")</f>
        <v xml:space="preserve"> </v>
      </c>
      <c r="C22" s="31" t="str">
        <f>IF('GENERAL 1 FOLIO'!K10="",""," ")</f>
        <v xml:space="preserve"> </v>
      </c>
      <c r="D22" s="31" t="str">
        <f>IF('GENERAL 1 FOLIO'!L10="",""," ")</f>
        <v xml:space="preserve"> </v>
      </c>
      <c r="E22" s="31" t="str">
        <f>IF('GENERAL 1 FOLIO'!M10="",""," ")</f>
        <v xml:space="preserve"> </v>
      </c>
      <c r="F22" s="31" t="str">
        <f>IF('GENERAL 1 FOLIO'!N10="",""," ")</f>
        <v xml:space="preserve"> </v>
      </c>
      <c r="G22" s="58" t="str">
        <f>IF('GENERAL 1 FOLIO'!O10="",""," ")</f>
        <v xml:space="preserve"> </v>
      </c>
      <c r="H22" s="31" t="str">
        <f>IF('GENERAL 1 FOLIO'!Q25="",""," ")</f>
        <v xml:space="preserve"> </v>
      </c>
      <c r="I22" s="31" t="str">
        <f>IF('GENERAL 1 FOLIO'!R25="",""," ")</f>
        <v xml:space="preserve"> </v>
      </c>
      <c r="J22" s="31" t="str">
        <f>IF('GENERAL 1 FOLIO'!S25="",""," ")</f>
        <v xml:space="preserve"> </v>
      </c>
      <c r="K22" s="31" t="str">
        <f>IF('GENERAL 1 FOLIO'!T25="",""," ")</f>
        <v xml:space="preserve"> </v>
      </c>
      <c r="L22" s="31" t="str">
        <f>IF('GENERAL 1 FOLIO'!U25="",""," ")</f>
        <v xml:space="preserve"> </v>
      </c>
      <c r="M22" s="31" t="str">
        <f>IF('GENERAL 1 FOLIO'!V25="",""," ")</f>
        <v xml:space="preserve"> </v>
      </c>
      <c r="N22" s="58" t="str">
        <f>IF('GENERAL 1 FOLIO'!W25="",""," ")</f>
        <v xml:space="preserve"> </v>
      </c>
      <c r="O22" s="31" t="str">
        <f>IF('GENERAL 1 FOLIO'!A55="",""," ")</f>
        <v xml:space="preserve"> </v>
      </c>
      <c r="P22" s="31" t="str">
        <f>IF('GENERAL 1 FOLIO'!B55="",""," ")</f>
        <v xml:space="preserve"> </v>
      </c>
      <c r="Q22" s="31" t="str">
        <f>IF('GENERAL 1 FOLIO'!C55="",""," ")</f>
        <v xml:space="preserve"> </v>
      </c>
      <c r="R22" s="31" t="str">
        <f>IF('GENERAL 1 FOLIO'!D55="",""," ")</f>
        <v xml:space="preserve"> </v>
      </c>
      <c r="S22" s="31" t="str">
        <f>IF('GENERAL 1 FOLIO'!E55="",""," ")</f>
        <v xml:space="preserve"> </v>
      </c>
      <c r="T22" s="31" t="str">
        <f>IF('GENERAL 1 FOLIO'!F55="",""," ")</f>
        <v xml:space="preserve"> </v>
      </c>
      <c r="U22" s="58" t="str">
        <f>IF('GENERAL 1 FOLIO'!G55="",""," ")</f>
        <v xml:space="preserve"> </v>
      </c>
      <c r="Y22">
        <f>'GENERAL 1 FOLIO'!AA98</f>
        <v>0</v>
      </c>
      <c r="Z22" t="str">
        <f>'GENERAL 1 FOLIO'!AB98</f>
        <v/>
      </c>
      <c r="AA22" t="str">
        <f>'GENERAL 1 FOLIO'!AC98</f>
        <v/>
      </c>
    </row>
    <row r="23" spans="1:27">
      <c r="A23" s="30">
        <f>'GENERAL 1 FOLIO'!I12</f>
        <v>45698</v>
      </c>
      <c r="B23" s="30">
        <f>'GENERAL 1 FOLIO'!J12</f>
        <v>45699</v>
      </c>
      <c r="C23" s="30">
        <f>'GENERAL 1 FOLIO'!K12</f>
        <v>45700</v>
      </c>
      <c r="D23" s="30">
        <f>'GENERAL 1 FOLIO'!L12</f>
        <v>45701</v>
      </c>
      <c r="E23" s="30">
        <f>'GENERAL 1 FOLIO'!M12</f>
        <v>45702</v>
      </c>
      <c r="F23" s="68">
        <f>'GENERAL 1 FOLIO'!N12</f>
        <v>45703</v>
      </c>
      <c r="G23" s="62">
        <f>'GENERAL 1 FOLIO'!O12</f>
        <v>45704</v>
      </c>
      <c r="H23" s="30">
        <f>'GENERAL 1 FOLIO'!Q27</f>
        <v>45824</v>
      </c>
      <c r="I23" s="30">
        <f>'GENERAL 1 FOLIO'!R27</f>
        <v>45825</v>
      </c>
      <c r="J23" s="30">
        <f>'GENERAL 1 FOLIO'!S27</f>
        <v>45826</v>
      </c>
      <c r="K23" s="30">
        <f>'GENERAL 1 FOLIO'!T27</f>
        <v>45827</v>
      </c>
      <c r="L23" s="30">
        <f>'GENERAL 1 FOLIO'!U27</f>
        <v>45828</v>
      </c>
      <c r="M23" s="68">
        <f>'GENERAL 1 FOLIO'!V27</f>
        <v>45829</v>
      </c>
      <c r="N23" s="62">
        <f>'GENERAL 1 FOLIO'!W27</f>
        <v>45830</v>
      </c>
      <c r="O23" s="30">
        <f>'GENERAL 1 FOLIO'!A57</f>
        <v>45943</v>
      </c>
      <c r="P23" s="30">
        <f>'GENERAL 1 FOLIO'!B57</f>
        <v>45944</v>
      </c>
      <c r="Q23" s="30">
        <f>'GENERAL 1 FOLIO'!C57</f>
        <v>45945</v>
      </c>
      <c r="R23" s="30">
        <f>'GENERAL 1 FOLIO'!D57</f>
        <v>45946</v>
      </c>
      <c r="S23" s="30">
        <f>'GENERAL 1 FOLIO'!E57</f>
        <v>45947</v>
      </c>
      <c r="T23" s="68">
        <f>'GENERAL 1 FOLIO'!F57</f>
        <v>45948</v>
      </c>
      <c r="U23" s="62">
        <f>'GENERAL 1 FOLIO'!G57</f>
        <v>45949</v>
      </c>
      <c r="Y23" t="str">
        <f>'GENERAL 1 FOLIO'!AA99</f>
        <v>FEBRERO</v>
      </c>
      <c r="Z23">
        <f>'GENERAL 1 FOLIO'!AB99</f>
        <v>0</v>
      </c>
      <c r="AA23">
        <f>'GENERAL 1 FOLIO'!AC99</f>
        <v>2</v>
      </c>
    </row>
    <row r="24" spans="1:27" ht="63" customHeight="1">
      <c r="A24" s="31" t="str">
        <f>IF('GENERAL 1 FOLIO'!I12="",""," ")</f>
        <v xml:space="preserve"> </v>
      </c>
      <c r="B24" s="31" t="str">
        <f>IF('GENERAL 1 FOLIO'!J12="",""," ")</f>
        <v xml:space="preserve"> </v>
      </c>
      <c r="C24" s="31" t="str">
        <f>IF('GENERAL 1 FOLIO'!K12="",""," ")</f>
        <v xml:space="preserve"> </v>
      </c>
      <c r="D24" s="31" t="str">
        <f>IF('GENERAL 1 FOLIO'!L12="",""," ")</f>
        <v xml:space="preserve"> </v>
      </c>
      <c r="E24" s="31" t="str">
        <f>IF('GENERAL 1 FOLIO'!M12="",""," ")</f>
        <v xml:space="preserve"> </v>
      </c>
      <c r="F24" s="31" t="str">
        <f>IF('GENERAL 1 FOLIO'!N12="",""," ")</f>
        <v xml:space="preserve"> </v>
      </c>
      <c r="G24" s="58" t="str">
        <f>IF('GENERAL 1 FOLIO'!O12="",""," ")</f>
        <v xml:space="preserve"> </v>
      </c>
      <c r="H24" s="31" t="str">
        <f>IF('GENERAL 1 FOLIO'!Q27="",""," ")</f>
        <v xml:space="preserve"> </v>
      </c>
      <c r="I24" s="31" t="str">
        <f>IF('GENERAL 1 FOLIO'!R27="",""," ")</f>
        <v xml:space="preserve"> </v>
      </c>
      <c r="J24" s="31" t="str">
        <f>IF('GENERAL 1 FOLIO'!S27="",""," ")</f>
        <v xml:space="preserve"> </v>
      </c>
      <c r="K24" s="31" t="str">
        <f>IF('GENERAL 1 FOLIO'!T27="",""," ")</f>
        <v xml:space="preserve"> </v>
      </c>
      <c r="L24" s="31" t="str">
        <f>IF('GENERAL 1 FOLIO'!U27="",""," ")</f>
        <v xml:space="preserve"> </v>
      </c>
      <c r="M24" s="31" t="str">
        <f>IF('GENERAL 1 FOLIO'!V27="",""," ")</f>
        <v xml:space="preserve"> </v>
      </c>
      <c r="N24" s="58" t="str">
        <f>IF('GENERAL 1 FOLIO'!W27="",""," ")</f>
        <v xml:space="preserve"> </v>
      </c>
      <c r="O24" s="31" t="str">
        <f>IF('GENERAL 1 FOLIO'!A57="",""," ")</f>
        <v xml:space="preserve"> </v>
      </c>
      <c r="P24" s="31" t="str">
        <f>IF('GENERAL 1 FOLIO'!B57="",""," ")</f>
        <v xml:space="preserve"> </v>
      </c>
      <c r="Q24" s="31" t="str">
        <f>IF('GENERAL 1 FOLIO'!C57="",""," ")</f>
        <v xml:space="preserve"> </v>
      </c>
      <c r="R24" s="31" t="str">
        <f>IF('GENERAL 1 FOLIO'!D57="",""," ")</f>
        <v xml:space="preserve"> </v>
      </c>
      <c r="S24" s="31" t="str">
        <f>IF('GENERAL 1 FOLIO'!E57="",""," ")</f>
        <v xml:space="preserve"> </v>
      </c>
      <c r="T24" s="31" t="str">
        <f>IF('GENERAL 1 FOLIO'!F57="",""," ")</f>
        <v xml:space="preserve"> </v>
      </c>
      <c r="U24" s="58" t="str">
        <f>IF('GENERAL 1 FOLIO'!G57="",""," ")</f>
        <v xml:space="preserve"> </v>
      </c>
      <c r="Y24">
        <f>'GENERAL 1 FOLIO'!AA100</f>
        <v>0</v>
      </c>
      <c r="Z24" t="str">
        <f>'GENERAL 1 FOLIO'!AB100</f>
        <v/>
      </c>
      <c r="AA24" t="str">
        <f>'GENERAL 1 FOLIO'!AC100</f>
        <v/>
      </c>
    </row>
    <row r="25" spans="1:27">
      <c r="A25" s="30">
        <f>'GENERAL 1 FOLIO'!I14</f>
        <v>45705</v>
      </c>
      <c r="B25" s="30">
        <f>'GENERAL 1 FOLIO'!J14</f>
        <v>45706</v>
      </c>
      <c r="C25" s="30">
        <f>'GENERAL 1 FOLIO'!K14</f>
        <v>45707</v>
      </c>
      <c r="D25" s="30">
        <f>'GENERAL 1 FOLIO'!L14</f>
        <v>45708</v>
      </c>
      <c r="E25" s="30">
        <f>'GENERAL 1 FOLIO'!M14</f>
        <v>45709</v>
      </c>
      <c r="F25" s="68">
        <f>'GENERAL 1 FOLIO'!N14</f>
        <v>45710</v>
      </c>
      <c r="G25" s="62">
        <f>'GENERAL 1 FOLIO'!O14</f>
        <v>45711</v>
      </c>
      <c r="H25" s="30">
        <f>'GENERAL 1 FOLIO'!Q29</f>
        <v>45831</v>
      </c>
      <c r="I25" s="30">
        <f>'GENERAL 1 FOLIO'!R29</f>
        <v>45832</v>
      </c>
      <c r="J25" s="30">
        <f>'GENERAL 1 FOLIO'!S29</f>
        <v>45833</v>
      </c>
      <c r="K25" s="30">
        <f>'GENERAL 1 FOLIO'!T29</f>
        <v>45834</v>
      </c>
      <c r="L25" s="30">
        <f>'GENERAL 1 FOLIO'!U29</f>
        <v>45835</v>
      </c>
      <c r="M25" s="68">
        <f>'GENERAL 1 FOLIO'!V29</f>
        <v>45836</v>
      </c>
      <c r="N25" s="62">
        <f>'GENERAL 1 FOLIO'!W29</f>
        <v>45837</v>
      </c>
      <c r="O25" s="30">
        <f>'GENERAL 1 FOLIO'!A59</f>
        <v>45950</v>
      </c>
      <c r="P25" s="30">
        <f>'GENERAL 1 FOLIO'!B59</f>
        <v>45951</v>
      </c>
      <c r="Q25" s="30">
        <f>'GENERAL 1 FOLIO'!C59</f>
        <v>45952</v>
      </c>
      <c r="R25" s="30">
        <f>'GENERAL 1 FOLIO'!D59</f>
        <v>45953</v>
      </c>
      <c r="S25" s="30">
        <f>'GENERAL 1 FOLIO'!E59</f>
        <v>45954</v>
      </c>
      <c r="T25" s="68">
        <f>'GENERAL 1 FOLIO'!F59</f>
        <v>45955</v>
      </c>
      <c r="U25" s="62">
        <f>'GENERAL 1 FOLIO'!G59</f>
        <v>45956</v>
      </c>
      <c r="Y25">
        <f>'GENERAL 1 FOLIO'!AA101</f>
        <v>0</v>
      </c>
      <c r="Z25" t="str">
        <f>'GENERAL 1 FOLIO'!AB101</f>
        <v/>
      </c>
      <c r="AA25" t="str">
        <f>'GENERAL 1 FOLIO'!AC101</f>
        <v/>
      </c>
    </row>
    <row r="26" spans="1:27" ht="63" customHeight="1">
      <c r="A26" s="31" t="str">
        <f>IF('GENERAL 1 FOLIO'!I14="",""," ")</f>
        <v xml:space="preserve"> </v>
      </c>
      <c r="B26" s="31" t="str">
        <f>IF('GENERAL 1 FOLIO'!J14="",""," ")</f>
        <v xml:space="preserve"> </v>
      </c>
      <c r="C26" s="31" t="str">
        <f>IF('GENERAL 1 FOLIO'!K14="",""," ")</f>
        <v xml:space="preserve"> </v>
      </c>
      <c r="D26" s="31" t="str">
        <f>IF('GENERAL 1 FOLIO'!L14="",""," ")</f>
        <v xml:space="preserve"> </v>
      </c>
      <c r="E26" s="31" t="str">
        <f>IF('GENERAL 1 FOLIO'!M14="",""," ")</f>
        <v xml:space="preserve"> </v>
      </c>
      <c r="F26" s="31" t="str">
        <f>IF('GENERAL 1 FOLIO'!N14="",""," ")</f>
        <v xml:space="preserve"> </v>
      </c>
      <c r="G26" s="58" t="str">
        <f>IF('GENERAL 1 FOLIO'!O14="",""," ")</f>
        <v xml:space="preserve"> </v>
      </c>
      <c r="H26" s="31" t="str">
        <f>IF('GENERAL 1 FOLIO'!Q29="",""," ")</f>
        <v xml:space="preserve"> </v>
      </c>
      <c r="I26" s="31" t="str">
        <f>IF('GENERAL 1 FOLIO'!R29="",""," ")</f>
        <v xml:space="preserve"> </v>
      </c>
      <c r="J26" s="31" t="str">
        <f>IF('GENERAL 1 FOLIO'!S29="",""," ")</f>
        <v xml:space="preserve"> </v>
      </c>
      <c r="K26" s="31" t="str">
        <f>IF('GENERAL 1 FOLIO'!T29="",""," ")</f>
        <v xml:space="preserve"> </v>
      </c>
      <c r="L26" s="31" t="str">
        <f>IF('GENERAL 1 FOLIO'!U29="",""," ")</f>
        <v xml:space="preserve"> </v>
      </c>
      <c r="M26" s="31" t="str">
        <f>IF('GENERAL 1 FOLIO'!V29="",""," ")</f>
        <v xml:space="preserve"> </v>
      </c>
      <c r="N26" s="58" t="str">
        <f>IF('GENERAL 1 FOLIO'!W29="",""," ")</f>
        <v xml:space="preserve"> </v>
      </c>
      <c r="O26" s="31" t="str">
        <f>IF('GENERAL 1 FOLIO'!A59="",""," ")</f>
        <v xml:space="preserve"> </v>
      </c>
      <c r="P26" s="31" t="str">
        <f>IF('GENERAL 1 FOLIO'!B59="",""," ")</f>
        <v xml:space="preserve"> </v>
      </c>
      <c r="Q26" s="31" t="str">
        <f>IF('GENERAL 1 FOLIO'!C59="",""," ")</f>
        <v xml:space="preserve"> </v>
      </c>
      <c r="R26" s="31" t="str">
        <f>IF('GENERAL 1 FOLIO'!D59="",""," ")</f>
        <v xml:space="preserve"> </v>
      </c>
      <c r="S26" s="31" t="str">
        <f>IF('GENERAL 1 FOLIO'!E59="",""," ")</f>
        <v xml:space="preserve"> </v>
      </c>
      <c r="T26" s="31" t="str">
        <f>IF('GENERAL 1 FOLIO'!F59="",""," ")</f>
        <v xml:space="preserve"> </v>
      </c>
      <c r="U26" s="58" t="str">
        <f>IF('GENERAL 1 FOLIO'!G59="",""," ")</f>
        <v xml:space="preserve"> </v>
      </c>
      <c r="Y26">
        <f>'GENERAL 1 FOLIO'!AA102</f>
        <v>0</v>
      </c>
      <c r="Z26" t="str">
        <f>'GENERAL 1 FOLIO'!AB102</f>
        <v/>
      </c>
      <c r="AA26" t="str">
        <f>'GENERAL 1 FOLIO'!AC102</f>
        <v/>
      </c>
    </row>
    <row r="27" spans="1:27">
      <c r="A27" s="30">
        <f>'GENERAL 1 FOLIO'!I16</f>
        <v>45712</v>
      </c>
      <c r="B27" s="30">
        <f>'GENERAL 1 FOLIO'!J16</f>
        <v>45713</v>
      </c>
      <c r="C27" s="30">
        <f>'GENERAL 1 FOLIO'!K16</f>
        <v>45714</v>
      </c>
      <c r="D27" s="30">
        <f>'GENERAL 1 FOLIO'!L16</f>
        <v>45715</v>
      </c>
      <c r="E27" s="30">
        <f>'GENERAL 1 FOLIO'!M16</f>
        <v>45716</v>
      </c>
      <c r="F27" s="68" t="str">
        <f>'GENERAL 1 FOLIO'!N16</f>
        <v/>
      </c>
      <c r="G27" s="62" t="str">
        <f>'GENERAL 1 FOLIO'!O16</f>
        <v/>
      </c>
      <c r="H27" s="30">
        <f>'GENERAL 1 FOLIO'!Q31</f>
        <v>45838</v>
      </c>
      <c r="I27" s="30" t="str">
        <f>'GENERAL 1 FOLIO'!R31</f>
        <v/>
      </c>
      <c r="J27" s="30" t="str">
        <f>'GENERAL 1 FOLIO'!S31</f>
        <v/>
      </c>
      <c r="K27" s="30" t="str">
        <f>'GENERAL 1 FOLIO'!T31</f>
        <v/>
      </c>
      <c r="L27" s="30" t="str">
        <f>'GENERAL 1 FOLIO'!U31</f>
        <v/>
      </c>
      <c r="M27" s="68" t="str">
        <f>'GENERAL 1 FOLIO'!V31</f>
        <v/>
      </c>
      <c r="N27" s="62" t="str">
        <f>'GENERAL 1 FOLIO'!W31</f>
        <v/>
      </c>
      <c r="O27" s="30">
        <f>'GENERAL 1 FOLIO'!A61</f>
        <v>45957</v>
      </c>
      <c r="P27" s="30">
        <f>'GENERAL 1 FOLIO'!B61</f>
        <v>45958</v>
      </c>
      <c r="Q27" s="30">
        <f>'GENERAL 1 FOLIO'!C61</f>
        <v>45959</v>
      </c>
      <c r="R27" s="30">
        <f>'GENERAL 1 FOLIO'!D61</f>
        <v>45960</v>
      </c>
      <c r="S27" s="30">
        <f>'GENERAL 1 FOLIO'!E61</f>
        <v>45961</v>
      </c>
      <c r="T27" s="68" t="str">
        <f>'GENERAL 1 FOLIO'!F61</f>
        <v/>
      </c>
      <c r="U27" s="62" t="str">
        <f>'GENERAL 1 FOLIO'!G61</f>
        <v/>
      </c>
      <c r="Y27">
        <f>'GENERAL 1 FOLIO'!AA103</f>
        <v>0</v>
      </c>
      <c r="Z27" t="str">
        <f>'GENERAL 1 FOLIO'!AB103</f>
        <v/>
      </c>
      <c r="AA27" t="str">
        <f>'GENERAL 1 FOLIO'!AC103</f>
        <v/>
      </c>
    </row>
    <row r="28" spans="1:27" ht="63" customHeight="1">
      <c r="A28" s="32" t="str">
        <f>IF('GENERAL 1 FOLIO'!I16="",""," ")</f>
        <v xml:space="preserve"> </v>
      </c>
      <c r="B28" s="32" t="str">
        <f>IF('GENERAL 1 FOLIO'!J16="",""," ")</f>
        <v xml:space="preserve"> </v>
      </c>
      <c r="C28" s="32" t="str">
        <f>IF('GENERAL 1 FOLIO'!K16="",""," ")</f>
        <v xml:space="preserve"> </v>
      </c>
      <c r="D28" s="32" t="str">
        <f>IF('GENERAL 1 FOLIO'!L16="",""," ")</f>
        <v xml:space="preserve"> </v>
      </c>
      <c r="E28" s="32" t="str">
        <f>IF('GENERAL 1 FOLIO'!M16="",""," ")</f>
        <v xml:space="preserve"> </v>
      </c>
      <c r="F28" s="32" t="str">
        <f>IF('GENERAL 1 FOLIO'!N16="",""," ")</f>
        <v/>
      </c>
      <c r="G28" s="59" t="str">
        <f>IF('GENERAL 1 FOLIO'!O16="",""," ")</f>
        <v/>
      </c>
      <c r="H28" s="32" t="str">
        <f>IF('GENERAL 1 FOLIO'!Q31="",""," ")</f>
        <v xml:space="preserve"> </v>
      </c>
      <c r="I28" s="32" t="str">
        <f>IF('GENERAL 1 FOLIO'!R31="",""," ")</f>
        <v/>
      </c>
      <c r="J28" s="32" t="str">
        <f>IF('GENERAL 1 FOLIO'!S31="",""," ")</f>
        <v/>
      </c>
      <c r="K28" s="32" t="str">
        <f>IF('GENERAL 1 FOLIO'!T31="",""," ")</f>
        <v/>
      </c>
      <c r="L28" s="32" t="str">
        <f>IF('GENERAL 1 FOLIO'!U31="",""," ")</f>
        <v/>
      </c>
      <c r="M28" s="32" t="str">
        <f>IF('GENERAL 1 FOLIO'!V31="",""," ")</f>
        <v/>
      </c>
      <c r="N28" s="59" t="str">
        <f>IF('GENERAL 1 FOLIO'!W31="",""," ")</f>
        <v/>
      </c>
      <c r="O28" s="32" t="str">
        <f>IF('GENERAL 1 FOLIO'!A61="",""," ")</f>
        <v xml:space="preserve"> </v>
      </c>
      <c r="P28" s="32" t="str">
        <f>IF('GENERAL 1 FOLIO'!B61="",""," ")</f>
        <v xml:space="preserve"> </v>
      </c>
      <c r="Q28" s="32" t="str">
        <f>IF('GENERAL 1 FOLIO'!C61="",""," ")</f>
        <v xml:space="preserve"> </v>
      </c>
      <c r="R28" s="32" t="str">
        <f>IF('GENERAL 1 FOLIO'!D61="",""," ")</f>
        <v xml:space="preserve"> </v>
      </c>
      <c r="S28" s="32" t="str">
        <f>IF('GENERAL 1 FOLIO'!E61="",""," ")</f>
        <v xml:space="preserve"> </v>
      </c>
      <c r="T28" s="32" t="str">
        <f>IF('GENERAL 1 FOLIO'!F61="",""," ")</f>
        <v/>
      </c>
      <c r="U28" s="59" t="str">
        <f>IF('GENERAL 1 FOLIO'!G61="",""," ")</f>
        <v/>
      </c>
      <c r="Y28">
        <f>'GENERAL 1 FOLIO'!AA104</f>
        <v>0</v>
      </c>
      <c r="Z28" t="str">
        <f>'GENERAL 1 FOLIO'!AB104</f>
        <v/>
      </c>
      <c r="AA28" t="str">
        <f>'GENERAL 1 FOLIO'!AC104</f>
        <v/>
      </c>
    </row>
    <row r="29" spans="1:27" ht="32.25" customHeight="1">
      <c r="A29" s="97" t="str">
        <f>'GENERAL 1 FOLIO'!Q3&amp;" "&amp;'GENERAL 1 FOLIO'!$A$1</f>
        <v>Marzo 2025</v>
      </c>
      <c r="B29" s="97"/>
      <c r="C29" s="97"/>
      <c r="D29" s="97"/>
      <c r="E29" s="97"/>
      <c r="F29" s="97"/>
      <c r="G29" s="97"/>
      <c r="H29" s="98" t="str">
        <f>'GENERAL 1 FOLIO'!A33&amp;" "&amp;'GENERAL 1 FOLIO'!$A$1</f>
        <v>Julio 2025</v>
      </c>
      <c r="I29" s="98"/>
      <c r="J29" s="98"/>
      <c r="K29" s="98"/>
      <c r="L29" s="98"/>
      <c r="M29" s="98"/>
      <c r="N29" s="98"/>
      <c r="O29" s="97" t="str">
        <f>'GENERAL 1 FOLIO'!I48&amp;" "&amp;'GENERAL 1 FOLIO'!$A$1</f>
        <v>Noviembre 2025</v>
      </c>
      <c r="P29" s="97"/>
      <c r="Q29" s="97"/>
      <c r="R29" s="97"/>
      <c r="S29" s="97"/>
      <c r="T29" s="97"/>
      <c r="U29" s="97"/>
      <c r="Y29">
        <f>'GENERAL 1 FOLIO'!AA105</f>
        <v>0</v>
      </c>
      <c r="Z29" t="str">
        <f>'GENERAL 1 FOLIO'!AB105</f>
        <v/>
      </c>
      <c r="AA29" t="str">
        <f>'GENERAL 1 FOLIO'!AC105</f>
        <v/>
      </c>
    </row>
    <row r="30" spans="1:27" ht="18.75">
      <c r="A30" s="2" t="s">
        <v>16</v>
      </c>
      <c r="B30" s="2" t="s">
        <v>17</v>
      </c>
      <c r="C30" s="2" t="s">
        <v>18</v>
      </c>
      <c r="D30" s="2" t="s">
        <v>19</v>
      </c>
      <c r="E30" s="2" t="s">
        <v>20</v>
      </c>
      <c r="F30" s="67" t="s">
        <v>21</v>
      </c>
      <c r="G30" s="61" t="s">
        <v>15</v>
      </c>
      <c r="H30" s="2" t="s">
        <v>16</v>
      </c>
      <c r="I30" s="2" t="s">
        <v>17</v>
      </c>
      <c r="J30" s="2" t="s">
        <v>18</v>
      </c>
      <c r="K30" s="2" t="s">
        <v>19</v>
      </c>
      <c r="L30" s="2" t="s">
        <v>20</v>
      </c>
      <c r="M30" s="67" t="s">
        <v>21</v>
      </c>
      <c r="N30" s="61" t="s">
        <v>15</v>
      </c>
      <c r="O30" s="2" t="s">
        <v>16</v>
      </c>
      <c r="P30" s="2" t="s">
        <v>17</v>
      </c>
      <c r="Q30" s="2" t="s">
        <v>18</v>
      </c>
      <c r="R30" s="2" t="s">
        <v>19</v>
      </c>
      <c r="S30" s="2" t="s">
        <v>20</v>
      </c>
      <c r="T30" s="67" t="s">
        <v>21</v>
      </c>
      <c r="U30" s="61" t="s">
        <v>15</v>
      </c>
      <c r="Y30">
        <f>'GENERAL 1 FOLIO'!AA106</f>
        <v>0</v>
      </c>
      <c r="Z30" t="str">
        <f>'GENERAL 1 FOLIO'!AB106</f>
        <v/>
      </c>
      <c r="AA30" t="str">
        <f>'GENERAL 1 FOLIO'!AC106</f>
        <v/>
      </c>
    </row>
    <row r="31" spans="1:27">
      <c r="A31" s="30" t="str">
        <f>'GENERAL 1 FOLIO'!Q6</f>
        <v/>
      </c>
      <c r="B31" s="30" t="str">
        <f>'GENERAL 1 FOLIO'!R6</f>
        <v/>
      </c>
      <c r="C31" s="30" t="str">
        <f>'GENERAL 1 FOLIO'!S6</f>
        <v/>
      </c>
      <c r="D31" s="30" t="str">
        <f>'GENERAL 1 FOLIO'!T6</f>
        <v/>
      </c>
      <c r="E31" s="30" t="str">
        <f>'GENERAL 1 FOLIO'!U6</f>
        <v/>
      </c>
      <c r="F31" s="68" t="str">
        <f>'GENERAL 1 FOLIO'!V6</f>
        <v/>
      </c>
      <c r="G31" s="62" t="str">
        <f>'GENERAL 1 FOLIO'!W6</f>
        <v/>
      </c>
      <c r="H31" s="30" t="str">
        <f>'GENERAL 1 FOLIO'!A36</f>
        <v/>
      </c>
      <c r="I31" s="30" t="str">
        <f>'GENERAL 1 FOLIO'!B36</f>
        <v/>
      </c>
      <c r="J31" s="30" t="str">
        <f>'GENERAL 1 FOLIO'!C36</f>
        <v/>
      </c>
      <c r="K31" s="30" t="str">
        <f>'GENERAL 1 FOLIO'!D36</f>
        <v/>
      </c>
      <c r="L31" s="30" t="str">
        <f>'GENERAL 1 FOLIO'!E36</f>
        <v/>
      </c>
      <c r="M31" s="68" t="str">
        <f>'GENERAL 1 FOLIO'!F36</f>
        <v/>
      </c>
      <c r="N31" s="62" t="str">
        <f>'GENERAL 1 FOLIO'!G36</f>
        <v/>
      </c>
      <c r="O31" s="30" t="str">
        <f>'GENERAL 1 FOLIO'!I51</f>
        <v/>
      </c>
      <c r="P31" s="30" t="str">
        <f>'GENERAL 1 FOLIO'!J51</f>
        <v/>
      </c>
      <c r="Q31" s="30" t="str">
        <f>'GENERAL 1 FOLIO'!K51</f>
        <v/>
      </c>
      <c r="R31" s="30" t="str">
        <f>'GENERAL 1 FOLIO'!L51</f>
        <v/>
      </c>
      <c r="S31" s="30" t="str">
        <f>'GENERAL 1 FOLIO'!M51</f>
        <v/>
      </c>
      <c r="T31" s="68" t="str">
        <f>'GENERAL 1 FOLIO'!N51</f>
        <v/>
      </c>
      <c r="U31" s="62" t="str">
        <f>'GENERAL 1 FOLIO'!O51</f>
        <v/>
      </c>
      <c r="Y31">
        <f>'GENERAL 1 FOLIO'!AA107</f>
        <v>0</v>
      </c>
      <c r="Z31" t="str">
        <f>'GENERAL 1 FOLIO'!AB107</f>
        <v/>
      </c>
      <c r="AA31" t="str">
        <f>'GENERAL 1 FOLIO'!AC107</f>
        <v/>
      </c>
    </row>
    <row r="32" spans="1:27" ht="63" customHeight="1">
      <c r="A32" s="31" t="str">
        <f>IF('GENERAL 1 FOLIO'!Q6="",""," ")</f>
        <v/>
      </c>
      <c r="B32" s="31" t="str">
        <f>IF('GENERAL 1 FOLIO'!R6="",""," ")</f>
        <v/>
      </c>
      <c r="C32" s="31" t="str">
        <f>IF('GENERAL 1 FOLIO'!S6="",""," ")</f>
        <v/>
      </c>
      <c r="D32" s="31" t="str">
        <f>IF('GENERAL 1 FOLIO'!T6="",""," ")</f>
        <v/>
      </c>
      <c r="E32" s="31" t="str">
        <f>IF('GENERAL 1 FOLIO'!U6="",""," ")</f>
        <v/>
      </c>
      <c r="F32" s="31" t="str">
        <f>IF('GENERAL 1 FOLIO'!V6="",""," ")</f>
        <v/>
      </c>
      <c r="G32" s="58" t="str">
        <f>IF('GENERAL 1 FOLIO'!W6="",""," ")</f>
        <v/>
      </c>
      <c r="H32" s="31" t="str">
        <f>IF('GENERAL 1 FOLIO'!A36="",""," ")</f>
        <v/>
      </c>
      <c r="I32" s="31" t="str">
        <f>IF('GENERAL 1 FOLIO'!B36="",""," ")</f>
        <v/>
      </c>
      <c r="J32" s="31" t="str">
        <f>IF('GENERAL 1 FOLIO'!C36="",""," ")</f>
        <v/>
      </c>
      <c r="K32" s="31" t="str">
        <f>IF('GENERAL 1 FOLIO'!D36="",""," ")</f>
        <v/>
      </c>
      <c r="L32" s="31" t="str">
        <f>IF('GENERAL 1 FOLIO'!E36="",""," ")</f>
        <v/>
      </c>
      <c r="M32" s="31" t="str">
        <f>IF('GENERAL 1 FOLIO'!F36="",""," ")</f>
        <v/>
      </c>
      <c r="N32" s="58" t="str">
        <f>IF('GENERAL 1 FOLIO'!G36="",""," ")</f>
        <v/>
      </c>
      <c r="O32" s="31" t="str">
        <f>IF('GENERAL 1 FOLIO'!I51="",""," ")</f>
        <v/>
      </c>
      <c r="P32" s="31" t="str">
        <f>IF('GENERAL 1 FOLIO'!J51="",""," ")</f>
        <v/>
      </c>
      <c r="Q32" s="31" t="str">
        <f>IF('GENERAL 1 FOLIO'!K51="",""," ")</f>
        <v/>
      </c>
      <c r="R32" s="31" t="str">
        <f>IF('GENERAL 1 FOLIO'!L51="",""," ")</f>
        <v/>
      </c>
      <c r="S32" s="31" t="str">
        <f>IF('GENERAL 1 FOLIO'!M51="",""," ")</f>
        <v/>
      </c>
      <c r="T32" s="31" t="str">
        <f>IF('GENERAL 1 FOLIO'!N51="",""," ")</f>
        <v/>
      </c>
      <c r="U32" s="58" t="str">
        <f>IF('GENERAL 1 FOLIO'!O51="",""," ")</f>
        <v/>
      </c>
      <c r="Y32">
        <f>'GENERAL 1 FOLIO'!AA108</f>
        <v>0</v>
      </c>
      <c r="Z32" t="str">
        <f>'GENERAL 1 FOLIO'!AB108</f>
        <v/>
      </c>
      <c r="AA32" t="str">
        <f>'GENERAL 1 FOLIO'!AC108</f>
        <v/>
      </c>
    </row>
    <row r="33" spans="1:27">
      <c r="A33" s="30" t="str">
        <f>'GENERAL 1 FOLIO'!Q8</f>
        <v/>
      </c>
      <c r="B33" s="30" t="str">
        <f>'GENERAL 1 FOLIO'!R8</f>
        <v/>
      </c>
      <c r="C33" s="30" t="str">
        <f>'GENERAL 1 FOLIO'!S8</f>
        <v/>
      </c>
      <c r="D33" s="30" t="str">
        <f>'GENERAL 1 FOLIO'!T8</f>
        <v/>
      </c>
      <c r="E33" s="30" t="str">
        <f>'GENERAL 1 FOLIO'!U8</f>
        <v/>
      </c>
      <c r="F33" s="68">
        <f>'GENERAL 1 FOLIO'!V8</f>
        <v>45717</v>
      </c>
      <c r="G33" s="62">
        <f>'GENERAL 1 FOLIO'!W8</f>
        <v>45718</v>
      </c>
      <c r="H33" s="30" t="str">
        <f>'GENERAL 1 FOLIO'!A38</f>
        <v/>
      </c>
      <c r="I33" s="30">
        <f>'GENERAL 1 FOLIO'!B38</f>
        <v>45839</v>
      </c>
      <c r="J33" s="30">
        <f>'GENERAL 1 FOLIO'!C38</f>
        <v>45840</v>
      </c>
      <c r="K33" s="30">
        <f>'GENERAL 1 FOLIO'!D38</f>
        <v>45841</v>
      </c>
      <c r="L33" s="30">
        <f>'GENERAL 1 FOLIO'!E38</f>
        <v>45842</v>
      </c>
      <c r="M33" s="68">
        <f>'GENERAL 1 FOLIO'!F38</f>
        <v>45843</v>
      </c>
      <c r="N33" s="62">
        <f>'GENERAL 1 FOLIO'!G38</f>
        <v>45844</v>
      </c>
      <c r="O33" s="30" t="str">
        <f>'GENERAL 1 FOLIO'!I53</f>
        <v/>
      </c>
      <c r="P33" s="30" t="str">
        <f>'GENERAL 1 FOLIO'!J53</f>
        <v/>
      </c>
      <c r="Q33" s="30" t="str">
        <f>'GENERAL 1 FOLIO'!K53</f>
        <v/>
      </c>
      <c r="R33" s="30" t="str">
        <f>'GENERAL 1 FOLIO'!L53</f>
        <v/>
      </c>
      <c r="S33" s="30" t="str">
        <f>'GENERAL 1 FOLIO'!M53</f>
        <v/>
      </c>
      <c r="T33" s="68">
        <f>'GENERAL 1 FOLIO'!N53</f>
        <v>45962</v>
      </c>
      <c r="U33" s="62">
        <f>'GENERAL 1 FOLIO'!O53</f>
        <v>45963</v>
      </c>
      <c r="Y33">
        <f>'GENERAL 1 FOLIO'!AA109</f>
        <v>0</v>
      </c>
      <c r="Z33" t="str">
        <f>'GENERAL 1 FOLIO'!AB109</f>
        <v/>
      </c>
      <c r="AA33" t="str">
        <f>'GENERAL 1 FOLIO'!AC109</f>
        <v/>
      </c>
    </row>
    <row r="34" spans="1:27" ht="63" customHeight="1">
      <c r="A34" s="31" t="str">
        <f>IF('GENERAL 1 FOLIO'!Q8="",""," ")</f>
        <v/>
      </c>
      <c r="B34" s="31" t="str">
        <f>IF('GENERAL 1 FOLIO'!R8="",""," ")</f>
        <v/>
      </c>
      <c r="C34" s="31" t="str">
        <f>IF('GENERAL 1 FOLIO'!S8="",""," ")</f>
        <v/>
      </c>
      <c r="D34" s="31" t="str">
        <f>IF('GENERAL 1 FOLIO'!T8="",""," ")</f>
        <v/>
      </c>
      <c r="E34" s="31" t="str">
        <f>IF('GENERAL 1 FOLIO'!U8="",""," ")</f>
        <v/>
      </c>
      <c r="F34" s="31" t="str">
        <f>IF('GENERAL 1 FOLIO'!V8="",""," ")</f>
        <v xml:space="preserve"> </v>
      </c>
      <c r="G34" s="58" t="str">
        <f>IF('GENERAL 1 FOLIO'!W8="",""," ")</f>
        <v xml:space="preserve"> </v>
      </c>
      <c r="H34" s="31" t="str">
        <f>IF('GENERAL 1 FOLIO'!A38="",""," ")</f>
        <v/>
      </c>
      <c r="I34" s="31" t="str">
        <f>IF('GENERAL 1 FOLIO'!B38="",""," ")</f>
        <v xml:space="preserve"> </v>
      </c>
      <c r="J34" s="31" t="str">
        <f>IF('GENERAL 1 FOLIO'!C38="",""," ")</f>
        <v xml:space="preserve"> </v>
      </c>
      <c r="K34" s="31" t="str">
        <f>IF('GENERAL 1 FOLIO'!D38="",""," ")</f>
        <v xml:space="preserve"> </v>
      </c>
      <c r="L34" s="31" t="str">
        <f>IF('GENERAL 1 FOLIO'!E38="",""," ")</f>
        <v xml:space="preserve"> </v>
      </c>
      <c r="M34" s="31" t="str">
        <f>IF('GENERAL 1 FOLIO'!F38="",""," ")</f>
        <v xml:space="preserve"> </v>
      </c>
      <c r="N34" s="58" t="str">
        <f>IF('GENERAL 1 FOLIO'!G38="",""," ")</f>
        <v xml:space="preserve"> </v>
      </c>
      <c r="O34" s="31" t="str">
        <f>IF('GENERAL 1 FOLIO'!I53="",""," ")</f>
        <v/>
      </c>
      <c r="P34" s="31" t="str">
        <f>IF('GENERAL 1 FOLIO'!J53="",""," ")</f>
        <v/>
      </c>
      <c r="Q34" s="31" t="str">
        <f>IF('GENERAL 1 FOLIO'!K53="",""," ")</f>
        <v/>
      </c>
      <c r="R34" s="31" t="str">
        <f>IF('GENERAL 1 FOLIO'!L53="",""," ")</f>
        <v/>
      </c>
      <c r="S34" s="31" t="str">
        <f>IF('GENERAL 1 FOLIO'!M53="",""," ")</f>
        <v/>
      </c>
      <c r="T34" s="31" t="str">
        <f>IF('GENERAL 1 FOLIO'!N53="",""," ")</f>
        <v xml:space="preserve"> </v>
      </c>
      <c r="U34" s="58" t="str">
        <f>IF('GENERAL 1 FOLIO'!O53="",""," ")</f>
        <v xml:space="preserve"> </v>
      </c>
      <c r="Y34">
        <f>'GENERAL 1 FOLIO'!AA110</f>
        <v>0</v>
      </c>
      <c r="Z34" t="str">
        <f>'GENERAL 1 FOLIO'!AB110</f>
        <v/>
      </c>
      <c r="AA34" t="str">
        <f>'GENERAL 1 FOLIO'!AC110</f>
        <v/>
      </c>
    </row>
    <row r="35" spans="1:27">
      <c r="A35" s="30">
        <f>'GENERAL 1 FOLIO'!Q10</f>
        <v>45719</v>
      </c>
      <c r="B35" s="30">
        <f>'GENERAL 1 FOLIO'!R10</f>
        <v>45720</v>
      </c>
      <c r="C35" s="30">
        <f>'GENERAL 1 FOLIO'!S10</f>
        <v>45721</v>
      </c>
      <c r="D35" s="30">
        <f>'GENERAL 1 FOLIO'!T10</f>
        <v>45722</v>
      </c>
      <c r="E35" s="30">
        <f>'GENERAL 1 FOLIO'!U10</f>
        <v>45723</v>
      </c>
      <c r="F35" s="68">
        <f>'GENERAL 1 FOLIO'!V10</f>
        <v>45724</v>
      </c>
      <c r="G35" s="62">
        <f>'GENERAL 1 FOLIO'!W10</f>
        <v>45725</v>
      </c>
      <c r="H35" s="30">
        <f>'GENERAL 1 FOLIO'!A40</f>
        <v>45845</v>
      </c>
      <c r="I35" s="30">
        <f>'GENERAL 1 FOLIO'!B40</f>
        <v>45846</v>
      </c>
      <c r="J35" s="30">
        <f>'GENERAL 1 FOLIO'!C40</f>
        <v>45847</v>
      </c>
      <c r="K35" s="30">
        <f>'GENERAL 1 FOLIO'!D40</f>
        <v>45848</v>
      </c>
      <c r="L35" s="30">
        <f>'GENERAL 1 FOLIO'!E40</f>
        <v>45849</v>
      </c>
      <c r="M35" s="68">
        <f>'GENERAL 1 FOLIO'!F40</f>
        <v>45850</v>
      </c>
      <c r="N35" s="62">
        <f>'GENERAL 1 FOLIO'!G40</f>
        <v>45851</v>
      </c>
      <c r="O35" s="30">
        <f>'GENERAL 1 FOLIO'!I55</f>
        <v>45964</v>
      </c>
      <c r="P35" s="30">
        <f>'GENERAL 1 FOLIO'!J55</f>
        <v>45965</v>
      </c>
      <c r="Q35" s="30">
        <f>'GENERAL 1 FOLIO'!K55</f>
        <v>45966</v>
      </c>
      <c r="R35" s="30">
        <f>'GENERAL 1 FOLIO'!L55</f>
        <v>45967</v>
      </c>
      <c r="S35" s="30">
        <f>'GENERAL 1 FOLIO'!M55</f>
        <v>45968</v>
      </c>
      <c r="T35" s="68">
        <f>'GENERAL 1 FOLIO'!N55</f>
        <v>45969</v>
      </c>
      <c r="U35" s="62">
        <f>'GENERAL 1 FOLIO'!O55</f>
        <v>45970</v>
      </c>
      <c r="Y35">
        <f>'GENERAL 1 FOLIO'!AA111</f>
        <v>0</v>
      </c>
      <c r="Z35" t="str">
        <f>'GENERAL 1 FOLIO'!AB111</f>
        <v/>
      </c>
      <c r="AA35" t="str">
        <f>'GENERAL 1 FOLIO'!AC111</f>
        <v/>
      </c>
    </row>
    <row r="36" spans="1:27" ht="63" customHeight="1">
      <c r="A36" s="31" t="str">
        <f>IF('GENERAL 1 FOLIO'!Q10="",""," ")</f>
        <v xml:space="preserve"> </v>
      </c>
      <c r="B36" s="31" t="str">
        <f>IF('GENERAL 1 FOLIO'!R10="",""," ")</f>
        <v xml:space="preserve"> </v>
      </c>
      <c r="C36" s="31" t="str">
        <f>IF('GENERAL 1 FOLIO'!S10="",""," ")</f>
        <v xml:space="preserve"> </v>
      </c>
      <c r="D36" s="31" t="str">
        <f>IF('GENERAL 1 FOLIO'!T10="",""," ")</f>
        <v xml:space="preserve"> </v>
      </c>
      <c r="E36" s="31" t="str">
        <f>IF('GENERAL 1 FOLIO'!U10="",""," ")</f>
        <v xml:space="preserve"> </v>
      </c>
      <c r="F36" s="31" t="str">
        <f>IF('GENERAL 1 FOLIO'!V10="",""," ")</f>
        <v xml:space="preserve"> </v>
      </c>
      <c r="G36" s="58" t="str">
        <f>IF('GENERAL 1 FOLIO'!W10="",""," ")</f>
        <v xml:space="preserve"> </v>
      </c>
      <c r="H36" s="31" t="str">
        <f>IF('GENERAL 1 FOLIO'!A40="",""," ")</f>
        <v xml:space="preserve"> </v>
      </c>
      <c r="I36" s="31" t="str">
        <f>IF('GENERAL 1 FOLIO'!B40="",""," ")</f>
        <v xml:space="preserve"> </v>
      </c>
      <c r="J36" s="31" t="str">
        <f>IF('GENERAL 1 FOLIO'!C40="",""," ")</f>
        <v xml:space="preserve"> </v>
      </c>
      <c r="K36" s="31" t="str">
        <f>IF('GENERAL 1 FOLIO'!D40="",""," ")</f>
        <v xml:space="preserve"> </v>
      </c>
      <c r="L36" s="31" t="str">
        <f>IF('GENERAL 1 FOLIO'!E40="",""," ")</f>
        <v xml:space="preserve"> </v>
      </c>
      <c r="M36" s="31" t="str">
        <f>IF('GENERAL 1 FOLIO'!F40="",""," ")</f>
        <v xml:space="preserve"> </v>
      </c>
      <c r="N36" s="58" t="str">
        <f>IF('GENERAL 1 FOLIO'!G40="",""," ")</f>
        <v xml:space="preserve"> </v>
      </c>
      <c r="O36" s="31" t="str">
        <f>IF('GENERAL 1 FOLIO'!I55="",""," ")</f>
        <v xml:space="preserve"> </v>
      </c>
      <c r="P36" s="31" t="str">
        <f>IF('GENERAL 1 FOLIO'!J55="",""," ")</f>
        <v xml:space="preserve"> </v>
      </c>
      <c r="Q36" s="31" t="str">
        <f>IF('GENERAL 1 FOLIO'!K55="",""," ")</f>
        <v xml:space="preserve"> </v>
      </c>
      <c r="R36" s="31" t="str">
        <f>IF('GENERAL 1 FOLIO'!L55="",""," ")</f>
        <v xml:space="preserve"> </v>
      </c>
      <c r="S36" s="31" t="str">
        <f>IF('GENERAL 1 FOLIO'!M55="",""," ")</f>
        <v xml:space="preserve"> </v>
      </c>
      <c r="T36" s="31" t="str">
        <f>IF('GENERAL 1 FOLIO'!N55="",""," ")</f>
        <v xml:space="preserve"> </v>
      </c>
      <c r="U36" s="58" t="str">
        <f>IF('GENERAL 1 FOLIO'!O55="",""," ")</f>
        <v xml:space="preserve"> </v>
      </c>
      <c r="Y36">
        <f>'GENERAL 1 FOLIO'!AA112</f>
        <v>0</v>
      </c>
      <c r="Z36" t="str">
        <f>'GENERAL 1 FOLIO'!AB112</f>
        <v/>
      </c>
      <c r="AA36" t="str">
        <f>'GENERAL 1 FOLIO'!AC112</f>
        <v/>
      </c>
    </row>
    <row r="37" spans="1:27">
      <c r="A37" s="30">
        <f>'GENERAL 1 FOLIO'!Q12</f>
        <v>45726</v>
      </c>
      <c r="B37" s="30">
        <f>'GENERAL 1 FOLIO'!R12</f>
        <v>45727</v>
      </c>
      <c r="C37" s="30">
        <f>'GENERAL 1 FOLIO'!S12</f>
        <v>45728</v>
      </c>
      <c r="D37" s="30">
        <f>'GENERAL 1 FOLIO'!T12</f>
        <v>45729</v>
      </c>
      <c r="E37" s="30">
        <f>'GENERAL 1 FOLIO'!U12</f>
        <v>45730</v>
      </c>
      <c r="F37" s="68">
        <f>'GENERAL 1 FOLIO'!V12</f>
        <v>45731</v>
      </c>
      <c r="G37" s="62">
        <f>'GENERAL 1 FOLIO'!W12</f>
        <v>45732</v>
      </c>
      <c r="H37" s="30">
        <f>'GENERAL 1 FOLIO'!A42</f>
        <v>45852</v>
      </c>
      <c r="I37" s="30">
        <f>'GENERAL 1 FOLIO'!B42</f>
        <v>45853</v>
      </c>
      <c r="J37" s="30">
        <f>'GENERAL 1 FOLIO'!C42</f>
        <v>45854</v>
      </c>
      <c r="K37" s="30">
        <f>'GENERAL 1 FOLIO'!D42</f>
        <v>45855</v>
      </c>
      <c r="L37" s="30">
        <f>'GENERAL 1 FOLIO'!E42</f>
        <v>45856</v>
      </c>
      <c r="M37" s="68">
        <f>'GENERAL 1 FOLIO'!F42</f>
        <v>45857</v>
      </c>
      <c r="N37" s="62">
        <f>'GENERAL 1 FOLIO'!G42</f>
        <v>45858</v>
      </c>
      <c r="O37" s="30">
        <f>'GENERAL 1 FOLIO'!I57</f>
        <v>45971</v>
      </c>
      <c r="P37" s="30">
        <f>'GENERAL 1 FOLIO'!J57</f>
        <v>45972</v>
      </c>
      <c r="Q37" s="30">
        <f>'GENERAL 1 FOLIO'!K57</f>
        <v>45973</v>
      </c>
      <c r="R37" s="30">
        <f>'GENERAL 1 FOLIO'!L57</f>
        <v>45974</v>
      </c>
      <c r="S37" s="30">
        <f>'GENERAL 1 FOLIO'!M57</f>
        <v>45975</v>
      </c>
      <c r="T37" s="68">
        <f>'GENERAL 1 FOLIO'!N57</f>
        <v>45976</v>
      </c>
      <c r="U37" s="62">
        <f>'GENERAL 1 FOLIO'!O57</f>
        <v>45977</v>
      </c>
      <c r="Y37">
        <f>'GENERAL 1 FOLIO'!AA113</f>
        <v>0</v>
      </c>
      <c r="Z37" t="str">
        <f>'GENERAL 1 FOLIO'!AB113</f>
        <v/>
      </c>
      <c r="AA37" t="str">
        <f>'GENERAL 1 FOLIO'!AC113</f>
        <v/>
      </c>
    </row>
    <row r="38" spans="1:27" ht="63" customHeight="1">
      <c r="A38" s="31" t="str">
        <f>IF('GENERAL 1 FOLIO'!Q12="",""," ")</f>
        <v xml:space="preserve"> </v>
      </c>
      <c r="B38" s="31" t="str">
        <f>IF('GENERAL 1 FOLIO'!R12="",""," ")</f>
        <v xml:space="preserve"> </v>
      </c>
      <c r="C38" s="31" t="str">
        <f>IF('GENERAL 1 FOLIO'!S12="",""," ")</f>
        <v xml:space="preserve"> </v>
      </c>
      <c r="D38" s="31" t="str">
        <f>IF('GENERAL 1 FOLIO'!T12="",""," ")</f>
        <v xml:space="preserve"> </v>
      </c>
      <c r="E38" s="31" t="str">
        <f>IF('GENERAL 1 FOLIO'!U12="",""," ")</f>
        <v xml:space="preserve"> </v>
      </c>
      <c r="F38" s="31" t="str">
        <f>IF('GENERAL 1 FOLIO'!V12="",""," ")</f>
        <v xml:space="preserve"> </v>
      </c>
      <c r="G38" s="58" t="str">
        <f>IF('GENERAL 1 FOLIO'!W12="",""," ")</f>
        <v xml:space="preserve"> </v>
      </c>
      <c r="H38" s="31" t="str">
        <f>IF('GENERAL 1 FOLIO'!A42="",""," ")</f>
        <v xml:space="preserve"> </v>
      </c>
      <c r="I38" s="31" t="str">
        <f>IF('GENERAL 1 FOLIO'!B42="",""," ")</f>
        <v xml:space="preserve"> </v>
      </c>
      <c r="J38" s="31" t="str">
        <f>IF('GENERAL 1 FOLIO'!C42="",""," ")</f>
        <v xml:space="preserve"> </v>
      </c>
      <c r="K38" s="31" t="str">
        <f>IF('GENERAL 1 FOLIO'!D42="",""," ")</f>
        <v xml:space="preserve"> </v>
      </c>
      <c r="L38" s="31" t="str">
        <f>IF('GENERAL 1 FOLIO'!E42="",""," ")</f>
        <v xml:space="preserve"> </v>
      </c>
      <c r="M38" s="31" t="str">
        <f>IF('GENERAL 1 FOLIO'!F42="",""," ")</f>
        <v xml:space="preserve"> </v>
      </c>
      <c r="N38" s="58" t="str">
        <f>IF('GENERAL 1 FOLIO'!G42="",""," ")</f>
        <v xml:space="preserve"> </v>
      </c>
      <c r="O38" s="31" t="str">
        <f>IF('GENERAL 1 FOLIO'!I57="",""," ")</f>
        <v xml:space="preserve"> </v>
      </c>
      <c r="P38" s="31" t="str">
        <f>IF('GENERAL 1 FOLIO'!J57="",""," ")</f>
        <v xml:space="preserve"> </v>
      </c>
      <c r="Q38" s="31" t="str">
        <f>IF('GENERAL 1 FOLIO'!K57="",""," ")</f>
        <v xml:space="preserve"> </v>
      </c>
      <c r="R38" s="31" t="str">
        <f>IF('GENERAL 1 FOLIO'!L57="",""," ")</f>
        <v xml:space="preserve"> </v>
      </c>
      <c r="S38" s="31" t="str">
        <f>IF('GENERAL 1 FOLIO'!M57="",""," ")</f>
        <v xml:space="preserve"> </v>
      </c>
      <c r="T38" s="31" t="str">
        <f>IF('GENERAL 1 FOLIO'!N57="",""," ")</f>
        <v xml:space="preserve"> </v>
      </c>
      <c r="U38" s="58" t="str">
        <f>IF('GENERAL 1 FOLIO'!O57="",""," ")</f>
        <v xml:space="preserve"> </v>
      </c>
      <c r="Y38">
        <f>'GENERAL 1 FOLIO'!AA114</f>
        <v>0</v>
      </c>
      <c r="Z38" t="str">
        <f>'GENERAL 1 FOLIO'!AB114</f>
        <v/>
      </c>
      <c r="AA38" t="str">
        <f>'GENERAL 1 FOLIO'!AC114</f>
        <v/>
      </c>
    </row>
    <row r="39" spans="1:27">
      <c r="A39" s="30">
        <f>'GENERAL 1 FOLIO'!Q14</f>
        <v>45733</v>
      </c>
      <c r="B39" s="30">
        <f>'GENERAL 1 FOLIO'!R14</f>
        <v>45734</v>
      </c>
      <c r="C39" s="30">
        <f>'GENERAL 1 FOLIO'!S14</f>
        <v>45735</v>
      </c>
      <c r="D39" s="30">
        <f>'GENERAL 1 FOLIO'!T14</f>
        <v>45736</v>
      </c>
      <c r="E39" s="30">
        <f>'GENERAL 1 FOLIO'!U14</f>
        <v>45737</v>
      </c>
      <c r="F39" s="68">
        <f>'GENERAL 1 FOLIO'!V14</f>
        <v>45738</v>
      </c>
      <c r="G39" s="62">
        <f>'GENERAL 1 FOLIO'!W14</f>
        <v>45739</v>
      </c>
      <c r="H39" s="30">
        <f>'GENERAL 1 FOLIO'!A44</f>
        <v>45859</v>
      </c>
      <c r="I39" s="30">
        <f>'GENERAL 1 FOLIO'!B44</f>
        <v>45860</v>
      </c>
      <c r="J39" s="30">
        <f>'GENERAL 1 FOLIO'!C44</f>
        <v>45861</v>
      </c>
      <c r="K39" s="30">
        <f>'GENERAL 1 FOLIO'!D44</f>
        <v>45862</v>
      </c>
      <c r="L39" s="30">
        <f>'GENERAL 1 FOLIO'!E44</f>
        <v>45863</v>
      </c>
      <c r="M39" s="68">
        <f>'GENERAL 1 FOLIO'!F44</f>
        <v>45864</v>
      </c>
      <c r="N39" s="62">
        <f>'GENERAL 1 FOLIO'!G44</f>
        <v>45865</v>
      </c>
      <c r="O39" s="30">
        <f>'GENERAL 1 FOLIO'!I59</f>
        <v>45978</v>
      </c>
      <c r="P39" s="30">
        <f>'GENERAL 1 FOLIO'!J59</f>
        <v>45979</v>
      </c>
      <c r="Q39" s="30">
        <f>'GENERAL 1 FOLIO'!K59</f>
        <v>45980</v>
      </c>
      <c r="R39" s="30">
        <f>'GENERAL 1 FOLIO'!L59</f>
        <v>45981</v>
      </c>
      <c r="S39" s="30">
        <f>'GENERAL 1 FOLIO'!M59</f>
        <v>45982</v>
      </c>
      <c r="T39" s="68">
        <f>'GENERAL 1 FOLIO'!N59</f>
        <v>45983</v>
      </c>
      <c r="U39" s="62">
        <f>'GENERAL 1 FOLIO'!O59</f>
        <v>45984</v>
      </c>
      <c r="Y39">
        <f>'GENERAL 1 FOLIO'!AA115</f>
        <v>0</v>
      </c>
      <c r="Z39" t="str">
        <f>'GENERAL 1 FOLIO'!AB115</f>
        <v/>
      </c>
      <c r="AA39" t="str">
        <f>'GENERAL 1 FOLIO'!AC115</f>
        <v/>
      </c>
    </row>
    <row r="40" spans="1:27" ht="63" customHeight="1">
      <c r="A40" s="31" t="str">
        <f>IF('GENERAL 1 FOLIO'!Q14="",""," ")</f>
        <v xml:space="preserve"> </v>
      </c>
      <c r="B40" s="31" t="str">
        <f>IF('GENERAL 1 FOLIO'!R14="",""," ")</f>
        <v xml:space="preserve"> </v>
      </c>
      <c r="C40" s="31" t="str">
        <f>IF('GENERAL 1 FOLIO'!S14="",""," ")</f>
        <v xml:space="preserve"> </v>
      </c>
      <c r="D40" s="31" t="str">
        <f>IF('GENERAL 1 FOLIO'!T14="",""," ")</f>
        <v xml:space="preserve"> </v>
      </c>
      <c r="E40" s="31" t="str">
        <f>IF('GENERAL 1 FOLIO'!U14="",""," ")</f>
        <v xml:space="preserve"> </v>
      </c>
      <c r="F40" s="31" t="str">
        <f>IF('GENERAL 1 FOLIO'!V14="",""," ")</f>
        <v xml:space="preserve"> </v>
      </c>
      <c r="G40" s="58" t="str">
        <f>IF('GENERAL 1 FOLIO'!W14="",""," ")</f>
        <v xml:space="preserve"> </v>
      </c>
      <c r="H40" s="31" t="str">
        <f>IF('GENERAL 1 FOLIO'!A44="",""," ")</f>
        <v xml:space="preserve"> </v>
      </c>
      <c r="I40" s="31" t="str">
        <f>IF('GENERAL 1 FOLIO'!B44="",""," ")</f>
        <v xml:space="preserve"> </v>
      </c>
      <c r="J40" s="31" t="str">
        <f>IF('GENERAL 1 FOLIO'!C44="",""," ")</f>
        <v xml:space="preserve"> </v>
      </c>
      <c r="K40" s="31" t="str">
        <f>IF('GENERAL 1 FOLIO'!D44="",""," ")</f>
        <v xml:space="preserve"> </v>
      </c>
      <c r="L40" s="31" t="str">
        <f>IF('GENERAL 1 FOLIO'!E44="",""," ")</f>
        <v xml:space="preserve"> </v>
      </c>
      <c r="M40" s="31" t="str">
        <f>IF('GENERAL 1 FOLIO'!F44="",""," ")</f>
        <v xml:space="preserve"> </v>
      </c>
      <c r="N40" s="58" t="str">
        <f>IF('GENERAL 1 FOLIO'!G44="",""," ")</f>
        <v xml:space="preserve"> </v>
      </c>
      <c r="O40" s="31" t="str">
        <f>IF('GENERAL 1 FOLIO'!I59="",""," ")</f>
        <v xml:space="preserve"> </v>
      </c>
      <c r="P40" s="31" t="str">
        <f>IF('GENERAL 1 FOLIO'!J59="",""," ")</f>
        <v xml:space="preserve"> </v>
      </c>
      <c r="Q40" s="31" t="str">
        <f>IF('GENERAL 1 FOLIO'!K59="",""," ")</f>
        <v xml:space="preserve"> </v>
      </c>
      <c r="R40" s="31" t="str">
        <f>IF('GENERAL 1 FOLIO'!L59="",""," ")</f>
        <v xml:space="preserve"> </v>
      </c>
      <c r="S40" s="31" t="str">
        <f>IF('GENERAL 1 FOLIO'!M59="",""," ")</f>
        <v xml:space="preserve"> </v>
      </c>
      <c r="T40" s="31" t="str">
        <f>IF('GENERAL 1 FOLIO'!N59="",""," ")</f>
        <v xml:space="preserve"> </v>
      </c>
      <c r="U40" s="58" t="str">
        <f>IF('GENERAL 1 FOLIO'!O59="",""," ")</f>
        <v xml:space="preserve"> </v>
      </c>
      <c r="Y40">
        <f>'GENERAL 1 FOLIO'!AA116</f>
        <v>0</v>
      </c>
      <c r="Z40" t="str">
        <f>'GENERAL 1 FOLIO'!AB116</f>
        <v/>
      </c>
      <c r="AA40" t="str">
        <f>'GENERAL 1 FOLIO'!AC116</f>
        <v/>
      </c>
    </row>
    <row r="41" spans="1:27">
      <c r="A41" s="30">
        <f>'GENERAL 1 FOLIO'!Q16</f>
        <v>45740</v>
      </c>
      <c r="B41" s="30">
        <f>'GENERAL 1 FOLIO'!R16</f>
        <v>45741</v>
      </c>
      <c r="C41" s="30">
        <f>'GENERAL 1 FOLIO'!S16</f>
        <v>45742</v>
      </c>
      <c r="D41" s="30">
        <f>'GENERAL 1 FOLIO'!T16</f>
        <v>45743</v>
      </c>
      <c r="E41" s="30">
        <f>'GENERAL 1 FOLIO'!U16</f>
        <v>45744</v>
      </c>
      <c r="F41" s="68">
        <f>'GENERAL 1 FOLIO'!V16</f>
        <v>45745</v>
      </c>
      <c r="G41" s="62">
        <f>'GENERAL 1 FOLIO'!W16</f>
        <v>45746</v>
      </c>
      <c r="H41" s="30">
        <f>'GENERAL 1 FOLIO'!A46</f>
        <v>45866</v>
      </c>
      <c r="I41" s="30">
        <f>'GENERAL 1 FOLIO'!B46</f>
        <v>45867</v>
      </c>
      <c r="J41" s="30">
        <f>'GENERAL 1 FOLIO'!C46</f>
        <v>45868</v>
      </c>
      <c r="K41" s="30">
        <f>'GENERAL 1 FOLIO'!D46</f>
        <v>45869</v>
      </c>
      <c r="L41" s="30" t="str">
        <f>'GENERAL 1 FOLIO'!E46</f>
        <v/>
      </c>
      <c r="M41" s="68" t="str">
        <f>'GENERAL 1 FOLIO'!F46</f>
        <v/>
      </c>
      <c r="N41" s="62" t="str">
        <f>'GENERAL 1 FOLIO'!G46</f>
        <v/>
      </c>
      <c r="O41" s="30">
        <f>'GENERAL 1 FOLIO'!I61</f>
        <v>45985</v>
      </c>
      <c r="P41" s="30">
        <f>'GENERAL 1 FOLIO'!J61</f>
        <v>45986</v>
      </c>
      <c r="Q41" s="30">
        <f>'GENERAL 1 FOLIO'!K61</f>
        <v>45987</v>
      </c>
      <c r="R41" s="30">
        <f>'GENERAL 1 FOLIO'!L61</f>
        <v>45988</v>
      </c>
      <c r="S41" s="30">
        <f>'GENERAL 1 FOLIO'!M61</f>
        <v>45989</v>
      </c>
      <c r="T41" s="68">
        <f>'GENERAL 1 FOLIO'!N61</f>
        <v>45990</v>
      </c>
      <c r="U41" s="62">
        <f>'GENERAL 1 FOLIO'!O61</f>
        <v>45991</v>
      </c>
      <c r="Y41">
        <f>'GENERAL 1 FOLIO'!AA117</f>
        <v>0</v>
      </c>
      <c r="Z41" t="str">
        <f>'GENERAL 1 FOLIO'!AB117</f>
        <v/>
      </c>
      <c r="AA41" t="str">
        <f>'GENERAL 1 FOLIO'!AC117</f>
        <v/>
      </c>
    </row>
    <row r="42" spans="1:27" ht="63" customHeight="1">
      <c r="A42" s="32" t="str">
        <f>IF('GENERAL 1 FOLIO'!Q16="",""," ")</f>
        <v xml:space="preserve"> </v>
      </c>
      <c r="B42" s="32" t="str">
        <f>IF('GENERAL 1 FOLIO'!R16="",""," ")</f>
        <v xml:space="preserve"> </v>
      </c>
      <c r="C42" s="32" t="str">
        <f>IF('GENERAL 1 FOLIO'!S16="",""," ")</f>
        <v xml:space="preserve"> </v>
      </c>
      <c r="D42" s="32" t="str">
        <f>IF('GENERAL 1 FOLIO'!T16="",""," ")</f>
        <v xml:space="preserve"> </v>
      </c>
      <c r="E42" s="32" t="str">
        <f>IF('GENERAL 1 FOLIO'!U16="",""," ")</f>
        <v xml:space="preserve"> </v>
      </c>
      <c r="F42" s="32" t="str">
        <f>IF('GENERAL 1 FOLIO'!V16="",""," ")</f>
        <v xml:space="preserve"> </v>
      </c>
      <c r="G42" s="59" t="str">
        <f>IF('GENERAL 1 FOLIO'!W16="",""," ")</f>
        <v xml:space="preserve"> </v>
      </c>
      <c r="H42" s="32" t="str">
        <f>IF('GENERAL 1 FOLIO'!A46="",""," ")</f>
        <v xml:space="preserve"> </v>
      </c>
      <c r="I42" s="32" t="str">
        <f>IF('GENERAL 1 FOLIO'!B46="",""," ")</f>
        <v xml:space="preserve"> </v>
      </c>
      <c r="J42" s="32" t="str">
        <f>IF('GENERAL 1 FOLIO'!C46="",""," ")</f>
        <v xml:space="preserve"> </v>
      </c>
      <c r="K42" s="32" t="str">
        <f>IF('GENERAL 1 FOLIO'!D46="",""," ")</f>
        <v xml:space="preserve"> </v>
      </c>
      <c r="L42" s="32" t="str">
        <f>IF('GENERAL 1 FOLIO'!E46="",""," ")</f>
        <v/>
      </c>
      <c r="M42" s="32" t="str">
        <f>IF('GENERAL 1 FOLIO'!F46="",""," ")</f>
        <v/>
      </c>
      <c r="N42" s="59" t="str">
        <f>IF('GENERAL 1 FOLIO'!G46="",""," ")</f>
        <v/>
      </c>
      <c r="O42" s="32" t="str">
        <f>IF('GENERAL 1 FOLIO'!I61="",""," ")</f>
        <v xml:space="preserve"> </v>
      </c>
      <c r="P42" s="32" t="str">
        <f>IF('GENERAL 1 FOLIO'!J61="",""," ")</f>
        <v xml:space="preserve"> </v>
      </c>
      <c r="Q42" s="32" t="str">
        <f>IF('GENERAL 1 FOLIO'!K61="",""," ")</f>
        <v xml:space="preserve"> </v>
      </c>
      <c r="R42" s="32" t="str">
        <f>IF('GENERAL 1 FOLIO'!L61="",""," ")</f>
        <v xml:space="preserve"> </v>
      </c>
      <c r="S42" s="32" t="str">
        <f>IF('GENERAL 1 FOLIO'!M61="",""," ")</f>
        <v xml:space="preserve"> </v>
      </c>
      <c r="T42" s="32" t="str">
        <f>IF('GENERAL 1 FOLIO'!N61="",""," ")</f>
        <v xml:space="preserve"> </v>
      </c>
      <c r="U42" s="59" t="str">
        <f>IF('GENERAL 1 FOLIO'!O61="",""," ")</f>
        <v xml:space="preserve"> </v>
      </c>
      <c r="Y42">
        <f>'GENERAL 1 FOLIO'!AA118</f>
        <v>0</v>
      </c>
      <c r="Z42" t="str">
        <f>'GENERAL 1 FOLIO'!AB118</f>
        <v/>
      </c>
      <c r="AA42" t="str">
        <f>'GENERAL 1 FOLIO'!AC118</f>
        <v/>
      </c>
    </row>
    <row r="43" spans="1:27" ht="32.25" customHeight="1">
      <c r="A43" s="97" t="str">
        <f>'GENERAL 1 FOLIO'!A18&amp;" "&amp;'GENERAL 1 FOLIO'!$A$1</f>
        <v>Abril 2025</v>
      </c>
      <c r="B43" s="97"/>
      <c r="C43" s="97"/>
      <c r="D43" s="97"/>
      <c r="E43" s="97"/>
      <c r="F43" s="97"/>
      <c r="G43" s="97"/>
      <c r="H43" s="97" t="str">
        <f>'GENERAL 1 FOLIO'!I33&amp;" "&amp;'GENERAL 1 FOLIO'!$A$1</f>
        <v>Agosto 2025</v>
      </c>
      <c r="I43" s="97"/>
      <c r="J43" s="97"/>
      <c r="K43" s="97"/>
      <c r="L43" s="97"/>
      <c r="M43" s="97"/>
      <c r="N43" s="97"/>
      <c r="O43" s="97" t="str">
        <f>'GENERAL 1 FOLIO'!Q48&amp;" "&amp;'GENERAL 1 FOLIO'!$A$1</f>
        <v>Diciembre 2025</v>
      </c>
      <c r="P43" s="97"/>
      <c r="Q43" s="97"/>
      <c r="R43" s="97"/>
      <c r="S43" s="97"/>
      <c r="T43" s="97"/>
      <c r="U43" s="97"/>
      <c r="Y43" t="str">
        <f>'GENERAL 1 FOLIO'!AA119</f>
        <v>MARZO</v>
      </c>
      <c r="Z43">
        <f>'GENERAL 1 FOLIO'!AB119</f>
        <v>0</v>
      </c>
      <c r="AA43">
        <f>'GENERAL 1 FOLIO'!AC119</f>
        <v>3</v>
      </c>
    </row>
    <row r="44" spans="1:27" ht="18.75">
      <c r="A44" s="2" t="s">
        <v>16</v>
      </c>
      <c r="B44" s="2" t="s">
        <v>17</v>
      </c>
      <c r="C44" s="2" t="s">
        <v>18</v>
      </c>
      <c r="D44" s="2" t="s">
        <v>19</v>
      </c>
      <c r="E44" s="2" t="s">
        <v>20</v>
      </c>
      <c r="F44" s="67" t="s">
        <v>21</v>
      </c>
      <c r="G44" s="61" t="s">
        <v>15</v>
      </c>
      <c r="H44" s="2" t="s">
        <v>16</v>
      </c>
      <c r="I44" s="2" t="s">
        <v>17</v>
      </c>
      <c r="J44" s="2" t="s">
        <v>18</v>
      </c>
      <c r="K44" s="2" t="s">
        <v>19</v>
      </c>
      <c r="L44" s="2" t="s">
        <v>20</v>
      </c>
      <c r="M44" s="67" t="s">
        <v>21</v>
      </c>
      <c r="N44" s="61" t="s">
        <v>15</v>
      </c>
      <c r="O44" s="2" t="s">
        <v>16</v>
      </c>
      <c r="P44" s="2" t="s">
        <v>17</v>
      </c>
      <c r="Q44" s="2" t="s">
        <v>18</v>
      </c>
      <c r="R44" s="2" t="s">
        <v>19</v>
      </c>
      <c r="S44" s="2" t="s">
        <v>20</v>
      </c>
      <c r="T44" s="67" t="s">
        <v>21</v>
      </c>
      <c r="U44" s="61" t="s">
        <v>15</v>
      </c>
      <c r="Y44">
        <f>'GENERAL 1 FOLIO'!AA120</f>
        <v>0</v>
      </c>
      <c r="Z44" t="str">
        <f>'GENERAL 1 FOLIO'!AB120</f>
        <v/>
      </c>
      <c r="AA44" t="str">
        <f>'GENERAL 1 FOLIO'!AC120</f>
        <v/>
      </c>
    </row>
    <row r="45" spans="1:27">
      <c r="A45" s="30" t="str">
        <f>'GENERAL 1 FOLIO'!A21</f>
        <v/>
      </c>
      <c r="B45" s="30" t="str">
        <f>'GENERAL 1 FOLIO'!B21</f>
        <v/>
      </c>
      <c r="C45" s="30" t="str">
        <f>'GENERAL 1 FOLIO'!C21</f>
        <v/>
      </c>
      <c r="D45" s="30" t="str">
        <f>'GENERAL 1 FOLIO'!D21</f>
        <v/>
      </c>
      <c r="E45" s="30" t="str">
        <f>'GENERAL 1 FOLIO'!E21</f>
        <v/>
      </c>
      <c r="F45" s="68" t="str">
        <f>'GENERAL 1 FOLIO'!F21</f>
        <v/>
      </c>
      <c r="G45" s="62" t="str">
        <f>'GENERAL 1 FOLIO'!G21</f>
        <v/>
      </c>
      <c r="H45" s="30" t="str">
        <f>'GENERAL 1 FOLIO'!I36</f>
        <v/>
      </c>
      <c r="I45" s="30" t="str">
        <f>'GENERAL 1 FOLIO'!J36</f>
        <v/>
      </c>
      <c r="J45" s="30" t="str">
        <f>'GENERAL 1 FOLIO'!K36</f>
        <v/>
      </c>
      <c r="K45" s="30" t="str">
        <f>'GENERAL 1 FOLIO'!L36</f>
        <v/>
      </c>
      <c r="L45" s="30" t="str">
        <f>'GENERAL 1 FOLIO'!M36</f>
        <v/>
      </c>
      <c r="M45" s="68" t="str">
        <f>'GENERAL 1 FOLIO'!N36</f>
        <v/>
      </c>
      <c r="N45" s="62" t="str">
        <f>'GENERAL 1 FOLIO'!O36</f>
        <v/>
      </c>
      <c r="O45" s="30" t="str">
        <f>'GENERAL 1 FOLIO'!Q51</f>
        <v/>
      </c>
      <c r="P45" s="30" t="str">
        <f>'GENERAL 1 FOLIO'!R51</f>
        <v/>
      </c>
      <c r="Q45" s="30" t="str">
        <f>'GENERAL 1 FOLIO'!S51</f>
        <v/>
      </c>
      <c r="R45" s="30" t="str">
        <f>'GENERAL 1 FOLIO'!T51</f>
        <v/>
      </c>
      <c r="S45" s="30" t="str">
        <f>'GENERAL 1 FOLIO'!U51</f>
        <v/>
      </c>
      <c r="T45" s="68" t="str">
        <f>'GENERAL 1 FOLIO'!V51</f>
        <v/>
      </c>
      <c r="U45" s="62" t="str">
        <f>'GENERAL 1 FOLIO'!W51</f>
        <v/>
      </c>
      <c r="Y45">
        <f>'GENERAL 1 FOLIO'!AA121</f>
        <v>0</v>
      </c>
      <c r="Z45" t="str">
        <f>'GENERAL 1 FOLIO'!AB121</f>
        <v/>
      </c>
      <c r="AA45" t="str">
        <f>'GENERAL 1 FOLIO'!AC121</f>
        <v/>
      </c>
    </row>
    <row r="46" spans="1:27" ht="63" customHeight="1">
      <c r="A46" s="31" t="str">
        <f>IF('GENERAL 1 FOLIO'!A21="",""," ")</f>
        <v/>
      </c>
      <c r="B46" s="31" t="str">
        <f>IF('GENERAL 1 FOLIO'!B21="",""," ")</f>
        <v/>
      </c>
      <c r="C46" s="31" t="str">
        <f>IF('GENERAL 1 FOLIO'!C21="",""," ")</f>
        <v/>
      </c>
      <c r="D46" s="31" t="str">
        <f>IF('GENERAL 1 FOLIO'!D21="",""," ")</f>
        <v/>
      </c>
      <c r="E46" s="31" t="str">
        <f>IF('GENERAL 1 FOLIO'!E21="",""," ")</f>
        <v/>
      </c>
      <c r="F46" s="31" t="str">
        <f>IF('GENERAL 1 FOLIO'!F21="",""," ")</f>
        <v/>
      </c>
      <c r="G46" s="58" t="str">
        <f>IF('GENERAL 1 FOLIO'!G21="",""," ")</f>
        <v/>
      </c>
      <c r="H46" s="31" t="str">
        <f>IF('GENERAL 1 FOLIO'!I36="",""," ")</f>
        <v/>
      </c>
      <c r="I46" s="31" t="str">
        <f>IF('GENERAL 1 FOLIO'!J36="",""," ")</f>
        <v/>
      </c>
      <c r="J46" s="31" t="str">
        <f>IF('GENERAL 1 FOLIO'!K36="",""," ")</f>
        <v/>
      </c>
      <c r="K46" s="31" t="str">
        <f>IF('GENERAL 1 FOLIO'!L36="",""," ")</f>
        <v/>
      </c>
      <c r="L46" s="31" t="str">
        <f>IF('GENERAL 1 FOLIO'!M36="",""," ")</f>
        <v/>
      </c>
      <c r="M46" s="31" t="str">
        <f>IF('GENERAL 1 FOLIO'!N36="",""," ")</f>
        <v/>
      </c>
      <c r="N46" s="58" t="str">
        <f>IF('GENERAL 1 FOLIO'!O36="",""," ")</f>
        <v/>
      </c>
      <c r="O46" s="31" t="str">
        <f>IF('GENERAL 1 FOLIO'!Q51="",""," ")</f>
        <v/>
      </c>
      <c r="P46" s="31" t="str">
        <f>IF('GENERAL 1 FOLIO'!R51="",""," ")</f>
        <v/>
      </c>
      <c r="Q46" s="31" t="str">
        <f>IF('GENERAL 1 FOLIO'!S51="",""," ")</f>
        <v/>
      </c>
      <c r="R46" s="31" t="str">
        <f>IF('GENERAL 1 FOLIO'!T51="",""," ")</f>
        <v/>
      </c>
      <c r="S46" s="31" t="str">
        <f>IF('GENERAL 1 FOLIO'!U51="",""," ")</f>
        <v/>
      </c>
      <c r="T46" s="31" t="str">
        <f>IF('GENERAL 1 FOLIO'!V51="",""," ")</f>
        <v/>
      </c>
      <c r="U46" s="58" t="str">
        <f>IF('GENERAL 1 FOLIO'!W51="",""," ")</f>
        <v/>
      </c>
      <c r="Y46">
        <f>'GENERAL 1 FOLIO'!AA122</f>
        <v>0</v>
      </c>
      <c r="Z46" t="str">
        <f>'GENERAL 1 FOLIO'!AB122</f>
        <v/>
      </c>
      <c r="AA46" t="str">
        <f>'GENERAL 1 FOLIO'!AC122</f>
        <v/>
      </c>
    </row>
    <row r="47" spans="1:27">
      <c r="A47" s="30" t="str">
        <f>'GENERAL 1 FOLIO'!A23</f>
        <v/>
      </c>
      <c r="B47" s="30">
        <f>'GENERAL 1 FOLIO'!B23</f>
        <v>45748</v>
      </c>
      <c r="C47" s="30">
        <f>'GENERAL 1 FOLIO'!C23</f>
        <v>45749</v>
      </c>
      <c r="D47" s="30">
        <f>'GENERAL 1 FOLIO'!D23</f>
        <v>45750</v>
      </c>
      <c r="E47" s="30">
        <f>'GENERAL 1 FOLIO'!E23</f>
        <v>45751</v>
      </c>
      <c r="F47" s="68">
        <f>'GENERAL 1 FOLIO'!F23</f>
        <v>45752</v>
      </c>
      <c r="G47" s="62">
        <f>'GENERAL 1 FOLIO'!G23</f>
        <v>45753</v>
      </c>
      <c r="H47" s="30" t="str">
        <f>'GENERAL 1 FOLIO'!I38</f>
        <v/>
      </c>
      <c r="I47" s="30" t="str">
        <f>'GENERAL 1 FOLIO'!J38</f>
        <v/>
      </c>
      <c r="J47" s="30" t="str">
        <f>'GENERAL 1 FOLIO'!K38</f>
        <v/>
      </c>
      <c r="K47" s="30" t="str">
        <f>'GENERAL 1 FOLIO'!L38</f>
        <v/>
      </c>
      <c r="L47" s="30">
        <f>'GENERAL 1 FOLIO'!M38</f>
        <v>45870</v>
      </c>
      <c r="M47" s="68">
        <f>'GENERAL 1 FOLIO'!N38</f>
        <v>45871</v>
      </c>
      <c r="N47" s="62">
        <f>'GENERAL 1 FOLIO'!O38</f>
        <v>45872</v>
      </c>
      <c r="O47" s="30">
        <f>'GENERAL 1 FOLIO'!Q53</f>
        <v>45992</v>
      </c>
      <c r="P47" s="30">
        <f>'GENERAL 1 FOLIO'!R53</f>
        <v>45993</v>
      </c>
      <c r="Q47" s="30">
        <f>'GENERAL 1 FOLIO'!S53</f>
        <v>45994</v>
      </c>
      <c r="R47" s="30">
        <f>'GENERAL 1 FOLIO'!T53</f>
        <v>45995</v>
      </c>
      <c r="S47" s="30">
        <f>'GENERAL 1 FOLIO'!U53</f>
        <v>45996</v>
      </c>
      <c r="T47" s="68">
        <f>'GENERAL 1 FOLIO'!V53</f>
        <v>45997</v>
      </c>
      <c r="U47" s="62">
        <f>'GENERAL 1 FOLIO'!W53</f>
        <v>45998</v>
      </c>
      <c r="Y47">
        <f>'GENERAL 1 FOLIO'!AA123</f>
        <v>0</v>
      </c>
      <c r="Z47" t="str">
        <f>'GENERAL 1 FOLIO'!AB123</f>
        <v/>
      </c>
      <c r="AA47" t="str">
        <f>'GENERAL 1 FOLIO'!AC123</f>
        <v/>
      </c>
    </row>
    <row r="48" spans="1:27" ht="63" customHeight="1">
      <c r="A48" s="31" t="str">
        <f>IF('GENERAL 1 FOLIO'!A23="",""," ")</f>
        <v/>
      </c>
      <c r="B48" s="31" t="str">
        <f>IF('GENERAL 1 FOLIO'!B23="",""," ")</f>
        <v xml:space="preserve"> </v>
      </c>
      <c r="C48" s="31" t="str">
        <f>IF('GENERAL 1 FOLIO'!C23="",""," ")</f>
        <v xml:space="preserve"> </v>
      </c>
      <c r="D48" s="31" t="str">
        <f>IF('GENERAL 1 FOLIO'!D23="",""," ")</f>
        <v xml:space="preserve"> </v>
      </c>
      <c r="E48" s="31" t="str">
        <f>IF('GENERAL 1 FOLIO'!E23="",""," ")</f>
        <v xml:space="preserve"> </v>
      </c>
      <c r="F48" s="31" t="str">
        <f>IF('GENERAL 1 FOLIO'!F23="",""," ")</f>
        <v xml:space="preserve"> </v>
      </c>
      <c r="G48" s="58" t="str">
        <f>IF('GENERAL 1 FOLIO'!G23="",""," ")</f>
        <v xml:space="preserve"> </v>
      </c>
      <c r="H48" s="31" t="str">
        <f>IF('GENERAL 1 FOLIO'!I38="",""," ")</f>
        <v/>
      </c>
      <c r="I48" s="31" t="str">
        <f>IF('GENERAL 1 FOLIO'!J38="",""," ")</f>
        <v/>
      </c>
      <c r="J48" s="31" t="str">
        <f>IF('GENERAL 1 FOLIO'!K38="",""," ")</f>
        <v/>
      </c>
      <c r="K48" s="31" t="str">
        <f>IF('GENERAL 1 FOLIO'!L38="",""," ")</f>
        <v/>
      </c>
      <c r="L48" s="31" t="str">
        <f>IF('GENERAL 1 FOLIO'!M38="",""," ")</f>
        <v xml:space="preserve"> </v>
      </c>
      <c r="M48" s="31" t="str">
        <f>IF('GENERAL 1 FOLIO'!N38="",""," ")</f>
        <v xml:space="preserve"> </v>
      </c>
      <c r="N48" s="58" t="str">
        <f>IF('GENERAL 1 FOLIO'!O38="",""," ")</f>
        <v xml:space="preserve"> </v>
      </c>
      <c r="O48" s="31" t="str">
        <f>IF('GENERAL 1 FOLIO'!Q53="",""," ")</f>
        <v xml:space="preserve"> </v>
      </c>
      <c r="P48" s="31" t="str">
        <f>IF('GENERAL 1 FOLIO'!R53="",""," ")</f>
        <v xml:space="preserve"> </v>
      </c>
      <c r="Q48" s="31" t="str">
        <f>IF('GENERAL 1 FOLIO'!S53="",""," ")</f>
        <v xml:space="preserve"> </v>
      </c>
      <c r="R48" s="31" t="str">
        <f>IF('GENERAL 1 FOLIO'!T53="",""," ")</f>
        <v xml:space="preserve"> </v>
      </c>
      <c r="S48" s="31" t="str">
        <f>IF('GENERAL 1 FOLIO'!U53="",""," ")</f>
        <v xml:space="preserve"> </v>
      </c>
      <c r="T48" s="31" t="str">
        <f>IF('GENERAL 1 FOLIO'!V53="",""," ")</f>
        <v xml:space="preserve"> </v>
      </c>
      <c r="U48" s="58" t="str">
        <f>IF('GENERAL 1 FOLIO'!W53="",""," ")</f>
        <v xml:space="preserve"> </v>
      </c>
      <c r="Y48">
        <f>'GENERAL 1 FOLIO'!AA124</f>
        <v>0</v>
      </c>
      <c r="Z48" t="str">
        <f>'GENERAL 1 FOLIO'!AB124</f>
        <v/>
      </c>
      <c r="AA48" t="str">
        <f>'GENERAL 1 FOLIO'!AC124</f>
        <v/>
      </c>
    </row>
    <row r="49" spans="1:27">
      <c r="A49" s="30">
        <f>'GENERAL 1 FOLIO'!A25</f>
        <v>45754</v>
      </c>
      <c r="B49" s="30">
        <f>'GENERAL 1 FOLIO'!B25</f>
        <v>45755</v>
      </c>
      <c r="C49" s="30">
        <f>'GENERAL 1 FOLIO'!C25</f>
        <v>45756</v>
      </c>
      <c r="D49" s="30">
        <f>'GENERAL 1 FOLIO'!D25</f>
        <v>45757</v>
      </c>
      <c r="E49" s="30">
        <f>'GENERAL 1 FOLIO'!E25</f>
        <v>45758</v>
      </c>
      <c r="F49" s="68">
        <f>'GENERAL 1 FOLIO'!F25</f>
        <v>45759</v>
      </c>
      <c r="G49" s="62">
        <f>'GENERAL 1 FOLIO'!G25</f>
        <v>45760</v>
      </c>
      <c r="H49" s="30">
        <f>'GENERAL 1 FOLIO'!I40</f>
        <v>45873</v>
      </c>
      <c r="I49" s="30">
        <f>'GENERAL 1 FOLIO'!J40</f>
        <v>45874</v>
      </c>
      <c r="J49" s="30">
        <f>'GENERAL 1 FOLIO'!K40</f>
        <v>45875</v>
      </c>
      <c r="K49" s="30">
        <f>'GENERAL 1 FOLIO'!L40</f>
        <v>45876</v>
      </c>
      <c r="L49" s="30">
        <f>'GENERAL 1 FOLIO'!M40</f>
        <v>45877</v>
      </c>
      <c r="M49" s="68">
        <f>'GENERAL 1 FOLIO'!N40</f>
        <v>45878</v>
      </c>
      <c r="N49" s="62">
        <f>'GENERAL 1 FOLIO'!O40</f>
        <v>45879</v>
      </c>
      <c r="O49" s="30">
        <f>'GENERAL 1 FOLIO'!Q55</f>
        <v>45999</v>
      </c>
      <c r="P49" s="30">
        <f>'GENERAL 1 FOLIO'!R55</f>
        <v>46000</v>
      </c>
      <c r="Q49" s="30">
        <f>'GENERAL 1 FOLIO'!S55</f>
        <v>46001</v>
      </c>
      <c r="R49" s="30">
        <f>'GENERAL 1 FOLIO'!T55</f>
        <v>46002</v>
      </c>
      <c r="S49" s="30">
        <f>'GENERAL 1 FOLIO'!U55</f>
        <v>46003</v>
      </c>
      <c r="T49" s="68">
        <f>'GENERAL 1 FOLIO'!V55</f>
        <v>46004</v>
      </c>
      <c r="U49" s="62">
        <f>'GENERAL 1 FOLIO'!W55</f>
        <v>46005</v>
      </c>
      <c r="Y49">
        <f>'GENERAL 1 FOLIO'!AA125</f>
        <v>0</v>
      </c>
      <c r="Z49" t="str">
        <f>'GENERAL 1 FOLIO'!AB125</f>
        <v/>
      </c>
      <c r="AA49" t="str">
        <f>'GENERAL 1 FOLIO'!AC125</f>
        <v/>
      </c>
    </row>
    <row r="50" spans="1:27" ht="63" customHeight="1">
      <c r="A50" s="31" t="str">
        <f>IF('GENERAL 1 FOLIO'!A25="",""," ")</f>
        <v xml:space="preserve"> </v>
      </c>
      <c r="B50" s="31" t="str">
        <f>IF('GENERAL 1 FOLIO'!B25="",""," ")</f>
        <v xml:space="preserve"> </v>
      </c>
      <c r="C50" s="31" t="str">
        <f>IF('GENERAL 1 FOLIO'!C25="",""," ")</f>
        <v xml:space="preserve"> </v>
      </c>
      <c r="D50" s="31" t="str">
        <f>IF('GENERAL 1 FOLIO'!D25="",""," ")</f>
        <v xml:space="preserve"> </v>
      </c>
      <c r="E50" s="31" t="str">
        <f>IF('GENERAL 1 FOLIO'!E25="",""," ")</f>
        <v xml:space="preserve"> </v>
      </c>
      <c r="F50" s="31" t="str">
        <f>IF('GENERAL 1 FOLIO'!F25="",""," ")</f>
        <v xml:space="preserve"> </v>
      </c>
      <c r="G50" s="58" t="str">
        <f>IF('GENERAL 1 FOLIO'!G25="",""," ")</f>
        <v xml:space="preserve"> </v>
      </c>
      <c r="H50" s="31" t="str">
        <f>IF('GENERAL 1 FOLIO'!I40="",""," ")</f>
        <v xml:space="preserve"> </v>
      </c>
      <c r="I50" s="31" t="str">
        <f>IF('GENERAL 1 FOLIO'!J40="",""," ")</f>
        <v xml:space="preserve"> </v>
      </c>
      <c r="J50" s="31" t="str">
        <f>IF('GENERAL 1 FOLIO'!K40="",""," ")</f>
        <v xml:space="preserve"> </v>
      </c>
      <c r="K50" s="31" t="str">
        <f>IF('GENERAL 1 FOLIO'!L40="",""," ")</f>
        <v xml:space="preserve"> </v>
      </c>
      <c r="L50" s="31" t="str">
        <f>IF('GENERAL 1 FOLIO'!M40="",""," ")</f>
        <v xml:space="preserve"> </v>
      </c>
      <c r="M50" s="31" t="str">
        <f>IF('GENERAL 1 FOLIO'!N40="",""," ")</f>
        <v xml:space="preserve"> </v>
      </c>
      <c r="N50" s="58" t="str">
        <f>IF('GENERAL 1 FOLIO'!O40="",""," ")</f>
        <v xml:space="preserve"> </v>
      </c>
      <c r="O50" s="31" t="str">
        <f>IF('GENERAL 1 FOLIO'!Q55="",""," ")</f>
        <v xml:space="preserve"> </v>
      </c>
      <c r="P50" s="31" t="str">
        <f>IF('GENERAL 1 FOLIO'!R55="",""," ")</f>
        <v xml:space="preserve"> </v>
      </c>
      <c r="Q50" s="31" t="str">
        <f>IF('GENERAL 1 FOLIO'!S55="",""," ")</f>
        <v xml:space="preserve"> </v>
      </c>
      <c r="R50" s="31" t="str">
        <f>IF('GENERAL 1 FOLIO'!T55="",""," ")</f>
        <v xml:space="preserve"> </v>
      </c>
      <c r="S50" s="31" t="str">
        <f>IF('GENERAL 1 FOLIO'!U55="",""," ")</f>
        <v xml:space="preserve"> </v>
      </c>
      <c r="T50" s="31" t="str">
        <f>IF('GENERAL 1 FOLIO'!V55="",""," ")</f>
        <v xml:space="preserve"> </v>
      </c>
      <c r="U50" s="58" t="str">
        <f>IF('GENERAL 1 FOLIO'!W55="",""," ")</f>
        <v xml:space="preserve"> </v>
      </c>
      <c r="Y50">
        <f>'GENERAL 1 FOLIO'!AA126</f>
        <v>0</v>
      </c>
      <c r="Z50" t="str">
        <f>'GENERAL 1 FOLIO'!AB126</f>
        <v/>
      </c>
      <c r="AA50" t="str">
        <f>'GENERAL 1 FOLIO'!AC126</f>
        <v/>
      </c>
    </row>
    <row r="51" spans="1:27">
      <c r="A51" s="30">
        <f>'GENERAL 1 FOLIO'!A27</f>
        <v>45761</v>
      </c>
      <c r="B51" s="30">
        <f>'GENERAL 1 FOLIO'!B27</f>
        <v>45762</v>
      </c>
      <c r="C51" s="30">
        <f>'GENERAL 1 FOLIO'!C27</f>
        <v>45763</v>
      </c>
      <c r="D51" s="30">
        <f>'GENERAL 1 FOLIO'!D27</f>
        <v>45764</v>
      </c>
      <c r="E51" s="30">
        <f>'GENERAL 1 FOLIO'!E27</f>
        <v>45765</v>
      </c>
      <c r="F51" s="68">
        <f>'GENERAL 1 FOLIO'!F27</f>
        <v>45766</v>
      </c>
      <c r="G51" s="62">
        <f>'GENERAL 1 FOLIO'!G27</f>
        <v>45767</v>
      </c>
      <c r="H51" s="30">
        <f>'GENERAL 1 FOLIO'!I42</f>
        <v>45880</v>
      </c>
      <c r="I51" s="30">
        <f>'GENERAL 1 FOLIO'!J42</f>
        <v>45881</v>
      </c>
      <c r="J51" s="30">
        <f>'GENERAL 1 FOLIO'!K42</f>
        <v>45882</v>
      </c>
      <c r="K51" s="30">
        <f>'GENERAL 1 FOLIO'!L42</f>
        <v>45883</v>
      </c>
      <c r="L51" s="30">
        <f>'GENERAL 1 FOLIO'!M42</f>
        <v>45884</v>
      </c>
      <c r="M51" s="68">
        <f>'GENERAL 1 FOLIO'!N42</f>
        <v>45885</v>
      </c>
      <c r="N51" s="62">
        <f>'GENERAL 1 FOLIO'!O42</f>
        <v>45886</v>
      </c>
      <c r="O51" s="30">
        <f>'GENERAL 1 FOLIO'!Q57</f>
        <v>46006</v>
      </c>
      <c r="P51" s="30">
        <f>'GENERAL 1 FOLIO'!R57</f>
        <v>46007</v>
      </c>
      <c r="Q51" s="30">
        <f>'GENERAL 1 FOLIO'!S57</f>
        <v>46008</v>
      </c>
      <c r="R51" s="30">
        <f>'GENERAL 1 FOLIO'!T57</f>
        <v>46009</v>
      </c>
      <c r="S51" s="30">
        <f>'GENERAL 1 FOLIO'!U57</f>
        <v>46010</v>
      </c>
      <c r="T51" s="68">
        <f>'GENERAL 1 FOLIO'!V57</f>
        <v>46011</v>
      </c>
      <c r="U51" s="62">
        <f>'GENERAL 1 FOLIO'!W57</f>
        <v>46012</v>
      </c>
      <c r="Y51">
        <f>'GENERAL 1 FOLIO'!AA127</f>
        <v>0</v>
      </c>
      <c r="Z51" t="str">
        <f>'GENERAL 1 FOLIO'!AB127</f>
        <v/>
      </c>
      <c r="AA51" t="str">
        <f>'GENERAL 1 FOLIO'!AC127</f>
        <v/>
      </c>
    </row>
    <row r="52" spans="1:27" ht="63" customHeight="1">
      <c r="A52" s="31" t="str">
        <f>IF('GENERAL 1 FOLIO'!A27="",""," ")</f>
        <v xml:space="preserve"> </v>
      </c>
      <c r="B52" s="31" t="str">
        <f>IF('GENERAL 1 FOLIO'!B27="",""," ")</f>
        <v xml:space="preserve"> </v>
      </c>
      <c r="C52" s="31" t="str">
        <f>IF('GENERAL 1 FOLIO'!C27="",""," ")</f>
        <v xml:space="preserve"> </v>
      </c>
      <c r="D52" s="31" t="str">
        <f>IF('GENERAL 1 FOLIO'!D27="",""," ")</f>
        <v xml:space="preserve"> </v>
      </c>
      <c r="E52" s="31" t="str">
        <f>IF('GENERAL 1 FOLIO'!E27="",""," ")</f>
        <v xml:space="preserve"> </v>
      </c>
      <c r="F52" s="31" t="str">
        <f>IF('GENERAL 1 FOLIO'!F27="",""," ")</f>
        <v xml:space="preserve"> </v>
      </c>
      <c r="G52" s="58" t="str">
        <f>IF('GENERAL 1 FOLIO'!G27="",""," ")</f>
        <v xml:space="preserve"> </v>
      </c>
      <c r="H52" s="31" t="str">
        <f>IF('GENERAL 1 FOLIO'!I42="",""," ")</f>
        <v xml:space="preserve"> </v>
      </c>
      <c r="I52" s="31" t="str">
        <f>IF('GENERAL 1 FOLIO'!J42="",""," ")</f>
        <v xml:space="preserve"> </v>
      </c>
      <c r="J52" s="31" t="str">
        <f>IF('GENERAL 1 FOLIO'!K42="",""," ")</f>
        <v xml:space="preserve"> </v>
      </c>
      <c r="K52" s="31" t="str">
        <f>IF('GENERAL 1 FOLIO'!L42="",""," ")</f>
        <v xml:space="preserve"> </v>
      </c>
      <c r="L52" s="31" t="str">
        <f>IF('GENERAL 1 FOLIO'!M42="",""," ")</f>
        <v xml:space="preserve"> </v>
      </c>
      <c r="M52" s="31" t="str">
        <f>IF('GENERAL 1 FOLIO'!N42="",""," ")</f>
        <v xml:space="preserve"> </v>
      </c>
      <c r="N52" s="58" t="str">
        <f>IF('GENERAL 1 FOLIO'!O42="",""," ")</f>
        <v xml:space="preserve"> </v>
      </c>
      <c r="O52" s="31" t="str">
        <f>IF('GENERAL 1 FOLIO'!Q57="",""," ")</f>
        <v xml:space="preserve"> </v>
      </c>
      <c r="P52" s="31" t="str">
        <f>IF('GENERAL 1 FOLIO'!R57="",""," ")</f>
        <v xml:space="preserve"> </v>
      </c>
      <c r="Q52" s="31" t="str">
        <f>IF('GENERAL 1 FOLIO'!S57="",""," ")</f>
        <v xml:space="preserve"> </v>
      </c>
      <c r="R52" s="31" t="str">
        <f>IF('GENERAL 1 FOLIO'!T57="",""," ")</f>
        <v xml:space="preserve"> </v>
      </c>
      <c r="S52" s="31" t="str">
        <f>IF('GENERAL 1 FOLIO'!U57="",""," ")</f>
        <v xml:space="preserve"> </v>
      </c>
      <c r="T52" s="31" t="str">
        <f>IF('GENERAL 1 FOLIO'!V57="",""," ")</f>
        <v xml:space="preserve"> </v>
      </c>
      <c r="U52" s="58" t="str">
        <f>IF('GENERAL 1 FOLIO'!W57="",""," ")</f>
        <v xml:space="preserve"> </v>
      </c>
      <c r="Y52">
        <f>'GENERAL 1 FOLIO'!AA128</f>
        <v>0</v>
      </c>
      <c r="Z52" t="str">
        <f>'GENERAL 1 FOLIO'!AB128</f>
        <v/>
      </c>
      <c r="AA52" t="str">
        <f>'GENERAL 1 FOLIO'!AC128</f>
        <v/>
      </c>
    </row>
    <row r="53" spans="1:27">
      <c r="A53" s="30">
        <f>'GENERAL 1 FOLIO'!A29</f>
        <v>45768</v>
      </c>
      <c r="B53" s="30">
        <f>'GENERAL 1 FOLIO'!B29</f>
        <v>45769</v>
      </c>
      <c r="C53" s="30">
        <f>'GENERAL 1 FOLIO'!C29</f>
        <v>45770</v>
      </c>
      <c r="D53" s="30">
        <f>'GENERAL 1 FOLIO'!D29</f>
        <v>45771</v>
      </c>
      <c r="E53" s="30">
        <f>'GENERAL 1 FOLIO'!E29</f>
        <v>45772</v>
      </c>
      <c r="F53" s="68">
        <f>'GENERAL 1 FOLIO'!F29</f>
        <v>45773</v>
      </c>
      <c r="G53" s="62">
        <f>'GENERAL 1 FOLIO'!G29</f>
        <v>45774</v>
      </c>
      <c r="H53" s="30">
        <f>'GENERAL 1 FOLIO'!I44</f>
        <v>45887</v>
      </c>
      <c r="I53" s="30">
        <f>'GENERAL 1 FOLIO'!J44</f>
        <v>45888</v>
      </c>
      <c r="J53" s="30">
        <f>'GENERAL 1 FOLIO'!K44</f>
        <v>45889</v>
      </c>
      <c r="K53" s="30">
        <f>'GENERAL 1 FOLIO'!L44</f>
        <v>45890</v>
      </c>
      <c r="L53" s="30">
        <f>'GENERAL 1 FOLIO'!M44</f>
        <v>45891</v>
      </c>
      <c r="M53" s="68">
        <f>'GENERAL 1 FOLIO'!N44</f>
        <v>45892</v>
      </c>
      <c r="N53" s="62">
        <f>'GENERAL 1 FOLIO'!O44</f>
        <v>45893</v>
      </c>
      <c r="O53" s="30">
        <f>'GENERAL 1 FOLIO'!Q59</f>
        <v>46013</v>
      </c>
      <c r="P53" s="30">
        <f>'GENERAL 1 FOLIO'!R59</f>
        <v>46014</v>
      </c>
      <c r="Q53" s="30">
        <f>'GENERAL 1 FOLIO'!S59</f>
        <v>46015</v>
      </c>
      <c r="R53" s="30">
        <f>'GENERAL 1 FOLIO'!T59</f>
        <v>46016</v>
      </c>
      <c r="S53" s="30">
        <f>'GENERAL 1 FOLIO'!U59</f>
        <v>46017</v>
      </c>
      <c r="T53" s="68">
        <f>'GENERAL 1 FOLIO'!V59</f>
        <v>46018</v>
      </c>
      <c r="U53" s="62">
        <f>'GENERAL 1 FOLIO'!W59</f>
        <v>46019</v>
      </c>
      <c r="Y53">
        <f>'GENERAL 1 FOLIO'!AA129</f>
        <v>0</v>
      </c>
      <c r="Z53" t="str">
        <f>'GENERAL 1 FOLIO'!AB129</f>
        <v/>
      </c>
      <c r="AA53" t="str">
        <f>'GENERAL 1 FOLIO'!AC129</f>
        <v/>
      </c>
    </row>
    <row r="54" spans="1:27" ht="63" customHeight="1">
      <c r="A54" s="31" t="str">
        <f>IF('GENERAL 1 FOLIO'!A29="",""," ")</f>
        <v xml:space="preserve"> </v>
      </c>
      <c r="B54" s="31" t="str">
        <f>IF('GENERAL 1 FOLIO'!B29="",""," ")</f>
        <v xml:space="preserve"> </v>
      </c>
      <c r="C54" s="31" t="str">
        <f>IF('GENERAL 1 FOLIO'!C29="",""," ")</f>
        <v xml:space="preserve"> </v>
      </c>
      <c r="D54" s="31" t="str">
        <f>IF('GENERAL 1 FOLIO'!D29="",""," ")</f>
        <v xml:space="preserve"> </v>
      </c>
      <c r="E54" s="31" t="str">
        <f>IF('GENERAL 1 FOLIO'!E29="",""," ")</f>
        <v xml:space="preserve"> </v>
      </c>
      <c r="F54" s="31" t="str">
        <f>IF('GENERAL 1 FOLIO'!F29="",""," ")</f>
        <v xml:space="preserve"> </v>
      </c>
      <c r="G54" s="58" t="str">
        <f>IF('GENERAL 1 FOLIO'!G29="",""," ")</f>
        <v xml:space="preserve"> </v>
      </c>
      <c r="H54" s="31" t="str">
        <f>IF('GENERAL 1 FOLIO'!I44="",""," ")</f>
        <v xml:space="preserve"> </v>
      </c>
      <c r="I54" s="31" t="str">
        <f>IF('GENERAL 1 FOLIO'!J44="",""," ")</f>
        <v xml:space="preserve"> </v>
      </c>
      <c r="J54" s="31" t="str">
        <f>IF('GENERAL 1 FOLIO'!K44="",""," ")</f>
        <v xml:space="preserve"> </v>
      </c>
      <c r="K54" s="31" t="str">
        <f>IF('GENERAL 1 FOLIO'!L44="",""," ")</f>
        <v xml:space="preserve"> </v>
      </c>
      <c r="L54" s="31" t="str">
        <f>IF('GENERAL 1 FOLIO'!M44="",""," ")</f>
        <v xml:space="preserve"> </v>
      </c>
      <c r="M54" s="31" t="str">
        <f>IF('GENERAL 1 FOLIO'!N44="",""," ")</f>
        <v xml:space="preserve"> </v>
      </c>
      <c r="N54" s="58" t="str">
        <f>IF('GENERAL 1 FOLIO'!O44="",""," ")</f>
        <v xml:space="preserve"> </v>
      </c>
      <c r="O54" s="31" t="str">
        <f>IF('GENERAL 1 FOLIO'!Q59="",""," ")</f>
        <v xml:space="preserve"> </v>
      </c>
      <c r="P54" s="31" t="str">
        <f>IF('GENERAL 1 FOLIO'!R59="",""," ")</f>
        <v xml:space="preserve"> </v>
      </c>
      <c r="Q54" s="31" t="str">
        <f>IF('GENERAL 1 FOLIO'!S59="",""," ")</f>
        <v xml:space="preserve"> </v>
      </c>
      <c r="R54" s="31" t="str">
        <f>IF('GENERAL 1 FOLIO'!T59="",""," ")</f>
        <v xml:space="preserve"> </v>
      </c>
      <c r="S54" s="31" t="str">
        <f>IF('GENERAL 1 FOLIO'!U59="",""," ")</f>
        <v xml:space="preserve"> </v>
      </c>
      <c r="T54" s="31" t="str">
        <f>IF('GENERAL 1 FOLIO'!V59="",""," ")</f>
        <v xml:space="preserve"> </v>
      </c>
      <c r="U54" s="58" t="str">
        <f>IF('GENERAL 1 FOLIO'!W59="",""," ")</f>
        <v xml:space="preserve"> </v>
      </c>
      <c r="Y54">
        <f>'GENERAL 1 FOLIO'!AA130</f>
        <v>0</v>
      </c>
      <c r="Z54" t="str">
        <f>'GENERAL 1 FOLIO'!AB130</f>
        <v/>
      </c>
      <c r="AA54" t="str">
        <f>'GENERAL 1 FOLIO'!AC130</f>
        <v/>
      </c>
    </row>
    <row r="55" spans="1:27">
      <c r="A55" s="30">
        <f>'GENERAL 1 FOLIO'!A31</f>
        <v>45775</v>
      </c>
      <c r="B55" s="30">
        <f>'GENERAL 1 FOLIO'!B31</f>
        <v>45776</v>
      </c>
      <c r="C55" s="30">
        <f>'GENERAL 1 FOLIO'!C31</f>
        <v>45777</v>
      </c>
      <c r="D55" s="30" t="str">
        <f>'GENERAL 1 FOLIO'!D31</f>
        <v/>
      </c>
      <c r="E55" s="30" t="str">
        <f>'GENERAL 1 FOLIO'!E31</f>
        <v/>
      </c>
      <c r="F55" s="68" t="str">
        <f>'GENERAL 1 FOLIO'!F31</f>
        <v/>
      </c>
      <c r="G55" s="62" t="str">
        <f>'GENERAL 1 FOLIO'!G31</f>
        <v/>
      </c>
      <c r="H55" s="30">
        <f>'GENERAL 1 FOLIO'!I46</f>
        <v>45894</v>
      </c>
      <c r="I55" s="30">
        <f>'GENERAL 1 FOLIO'!J46</f>
        <v>45895</v>
      </c>
      <c r="J55" s="30">
        <f>'GENERAL 1 FOLIO'!K46</f>
        <v>45896</v>
      </c>
      <c r="K55" s="30">
        <f>'GENERAL 1 FOLIO'!L46</f>
        <v>45897</v>
      </c>
      <c r="L55" s="30">
        <f>'GENERAL 1 FOLIO'!M46</f>
        <v>45898</v>
      </c>
      <c r="M55" s="68">
        <f>'GENERAL 1 FOLIO'!N46</f>
        <v>45899</v>
      </c>
      <c r="N55" s="62">
        <f>'GENERAL 1 FOLIO'!O46</f>
        <v>45900</v>
      </c>
      <c r="O55" s="30">
        <f>'GENERAL 1 FOLIO'!Q61</f>
        <v>46020</v>
      </c>
      <c r="P55" s="30">
        <f>'GENERAL 1 FOLIO'!R61</f>
        <v>46021</v>
      </c>
      <c r="Q55" s="30">
        <f>'GENERAL 1 FOLIO'!S61</f>
        <v>46022</v>
      </c>
      <c r="R55" s="30" t="str">
        <f>'GENERAL 1 FOLIO'!T61</f>
        <v/>
      </c>
      <c r="S55" s="30" t="str">
        <f>'GENERAL 1 FOLIO'!U61</f>
        <v/>
      </c>
      <c r="T55" s="68" t="str">
        <f>'GENERAL 1 FOLIO'!V61</f>
        <v/>
      </c>
      <c r="U55" s="62" t="str">
        <f>'GENERAL 1 FOLIO'!W61</f>
        <v/>
      </c>
      <c r="Y55">
        <f>'GENERAL 1 FOLIO'!AA131</f>
        <v>0</v>
      </c>
      <c r="Z55" t="str">
        <f>'GENERAL 1 FOLIO'!AB131</f>
        <v/>
      </c>
      <c r="AA55" t="str">
        <f>'GENERAL 1 FOLIO'!AC131</f>
        <v/>
      </c>
    </row>
    <row r="56" spans="1:27" ht="63" customHeight="1">
      <c r="A56" s="32" t="str">
        <f>IF('GENERAL 1 FOLIO'!A31="",""," ")</f>
        <v xml:space="preserve"> </v>
      </c>
      <c r="B56" s="32" t="str">
        <f>IF('GENERAL 1 FOLIO'!B31="",""," ")</f>
        <v xml:space="preserve"> </v>
      </c>
      <c r="C56" s="32" t="str">
        <f>IF('GENERAL 1 FOLIO'!C31="",""," ")</f>
        <v xml:space="preserve"> </v>
      </c>
      <c r="D56" s="32" t="str">
        <f>IF('GENERAL 1 FOLIO'!D31="",""," ")</f>
        <v/>
      </c>
      <c r="E56" s="32" t="str">
        <f>IF('GENERAL 1 FOLIO'!E31="",""," ")</f>
        <v/>
      </c>
      <c r="F56" s="32" t="str">
        <f>IF('GENERAL 1 FOLIO'!F31="",""," ")</f>
        <v/>
      </c>
      <c r="G56" s="59" t="str">
        <f>IF('GENERAL 1 FOLIO'!G31="",""," ")</f>
        <v/>
      </c>
      <c r="H56" s="32" t="str">
        <f>IF('GENERAL 1 FOLIO'!I46="",""," ")</f>
        <v xml:space="preserve"> </v>
      </c>
      <c r="I56" s="32" t="str">
        <f>IF('GENERAL 1 FOLIO'!J46="",""," ")</f>
        <v xml:space="preserve"> </v>
      </c>
      <c r="J56" s="32" t="str">
        <f>IF('GENERAL 1 FOLIO'!K46="",""," ")</f>
        <v xml:space="preserve"> </v>
      </c>
      <c r="K56" s="32" t="str">
        <f>IF('GENERAL 1 FOLIO'!L46="",""," ")</f>
        <v xml:space="preserve"> </v>
      </c>
      <c r="L56" s="32" t="str">
        <f>IF('GENERAL 1 FOLIO'!M46="",""," ")</f>
        <v xml:space="preserve"> </v>
      </c>
      <c r="M56" s="32" t="str">
        <f>IF('GENERAL 1 FOLIO'!N46="",""," ")</f>
        <v xml:space="preserve"> </v>
      </c>
      <c r="N56" s="59" t="str">
        <f>IF('GENERAL 1 FOLIO'!O46="",""," ")</f>
        <v xml:space="preserve"> </v>
      </c>
      <c r="O56" s="32" t="str">
        <f>IF('GENERAL 1 FOLIO'!Q61="",""," ")</f>
        <v xml:space="preserve"> </v>
      </c>
      <c r="P56" s="32" t="str">
        <f>IF('GENERAL 1 FOLIO'!R61="",""," ")</f>
        <v xml:space="preserve"> </v>
      </c>
      <c r="Q56" s="32" t="str">
        <f>IF('GENERAL 1 FOLIO'!S61="",""," ")</f>
        <v xml:space="preserve"> </v>
      </c>
      <c r="R56" s="32" t="str">
        <f>IF('GENERAL 1 FOLIO'!T61="",""," ")</f>
        <v/>
      </c>
      <c r="S56" s="32" t="str">
        <f>IF('GENERAL 1 FOLIO'!U61="",""," ")</f>
        <v/>
      </c>
      <c r="T56" s="32" t="str">
        <f>IF('GENERAL 1 FOLIO'!V61="",""," ")</f>
        <v/>
      </c>
      <c r="U56" s="59" t="str">
        <f>IF('GENERAL 1 FOLIO'!W61="",""," ")</f>
        <v/>
      </c>
      <c r="Y56">
        <f>'GENERAL 1 FOLIO'!AA132</f>
        <v>0</v>
      </c>
      <c r="Z56" t="str">
        <f>'GENERAL 1 FOLIO'!AB132</f>
        <v/>
      </c>
      <c r="AA56" t="str">
        <f>'GENERAL 1 FOLIO'!AC132</f>
        <v/>
      </c>
    </row>
    <row r="57" spans="1:27">
      <c r="Y57">
        <f>'GENERAL 1 FOLIO'!AA133</f>
        <v>0</v>
      </c>
      <c r="Z57" t="str">
        <f>'GENERAL 1 FOLIO'!AB133</f>
        <v/>
      </c>
      <c r="AA57" t="str">
        <f>'GENERAL 1 FOLIO'!AC133</f>
        <v/>
      </c>
    </row>
    <row r="58" spans="1:27">
      <c r="Y58">
        <f>'GENERAL 1 FOLIO'!AA134</f>
        <v>0</v>
      </c>
      <c r="Z58" t="str">
        <f>'GENERAL 1 FOLIO'!AB134</f>
        <v/>
      </c>
      <c r="AA58" t="str">
        <f>'GENERAL 1 FOLIO'!AC134</f>
        <v/>
      </c>
    </row>
    <row r="59" spans="1:27">
      <c r="Y59">
        <f>'GENERAL 1 FOLIO'!AA135</f>
        <v>0</v>
      </c>
      <c r="Z59" t="str">
        <f>'GENERAL 1 FOLIO'!AB135</f>
        <v/>
      </c>
      <c r="AA59" t="str">
        <f>'GENERAL 1 FOLIO'!AC135</f>
        <v/>
      </c>
    </row>
    <row r="60" spans="1:27">
      <c r="Y60">
        <f>'GENERAL 1 FOLIO'!AA136</f>
        <v>0</v>
      </c>
      <c r="Z60" t="str">
        <f>'GENERAL 1 FOLIO'!AB136</f>
        <v/>
      </c>
      <c r="AA60" t="str">
        <f>'GENERAL 1 FOLIO'!AC136</f>
        <v/>
      </c>
    </row>
    <row r="61" spans="1:27">
      <c r="Y61">
        <f>'GENERAL 1 FOLIO'!AA137</f>
        <v>0</v>
      </c>
      <c r="Z61" t="str">
        <f>'GENERAL 1 FOLIO'!AB137</f>
        <v/>
      </c>
      <c r="AA61" t="str">
        <f>'GENERAL 1 FOLIO'!AC137</f>
        <v/>
      </c>
    </row>
    <row r="62" spans="1:27">
      <c r="Y62">
        <f>'GENERAL 1 FOLIO'!AA138</f>
        <v>0</v>
      </c>
      <c r="Z62" t="str">
        <f>'GENERAL 1 FOLIO'!AB138</f>
        <v/>
      </c>
      <c r="AA62" t="str">
        <f>'GENERAL 1 FOLIO'!AC138</f>
        <v/>
      </c>
    </row>
    <row r="63" spans="1:27">
      <c r="Y63" t="str">
        <f>'GENERAL 1 FOLIO'!AA139</f>
        <v>ABRIL</v>
      </c>
      <c r="Z63">
        <f>'GENERAL 1 FOLIO'!AB139</f>
        <v>0</v>
      </c>
      <c r="AA63">
        <f>'GENERAL 1 FOLIO'!AC139</f>
        <v>4</v>
      </c>
    </row>
    <row r="64" spans="1:27">
      <c r="Y64">
        <f>'GENERAL 1 FOLIO'!AA140</f>
        <v>0</v>
      </c>
      <c r="Z64" t="str">
        <f>'GENERAL 1 FOLIO'!AB140</f>
        <v/>
      </c>
      <c r="AA64" t="str">
        <f>'GENERAL 1 FOLIO'!AC140</f>
        <v/>
      </c>
    </row>
    <row r="65" spans="25:27">
      <c r="Y65">
        <f>'GENERAL 1 FOLIO'!AA141</f>
        <v>0</v>
      </c>
      <c r="Z65" t="str">
        <f>'GENERAL 1 FOLIO'!AB141</f>
        <v/>
      </c>
      <c r="AA65" t="str">
        <f>'GENERAL 1 FOLIO'!AC141</f>
        <v/>
      </c>
    </row>
    <row r="66" spans="25:27">
      <c r="Y66">
        <f>'GENERAL 1 FOLIO'!AA142</f>
        <v>0</v>
      </c>
      <c r="Z66" t="str">
        <f>'GENERAL 1 FOLIO'!AB142</f>
        <v/>
      </c>
      <c r="AA66" t="str">
        <f>'GENERAL 1 FOLIO'!AC142</f>
        <v/>
      </c>
    </row>
    <row r="67" spans="25:27">
      <c r="Y67">
        <f>'GENERAL 1 FOLIO'!AA143</f>
        <v>0</v>
      </c>
      <c r="Z67" t="str">
        <f>'GENERAL 1 FOLIO'!AB143</f>
        <v/>
      </c>
      <c r="AA67" t="str">
        <f>'GENERAL 1 FOLIO'!AC143</f>
        <v/>
      </c>
    </row>
    <row r="68" spans="25:27">
      <c r="Y68">
        <f>'GENERAL 1 FOLIO'!AA144</f>
        <v>0</v>
      </c>
      <c r="Z68" t="str">
        <f>'GENERAL 1 FOLIO'!AB144</f>
        <v/>
      </c>
      <c r="AA68" t="str">
        <f>'GENERAL 1 FOLIO'!AC144</f>
        <v/>
      </c>
    </row>
    <row r="69" spans="25:27">
      <c r="Y69">
        <f>'GENERAL 1 FOLIO'!AA145</f>
        <v>0</v>
      </c>
      <c r="Z69" t="str">
        <f>'GENERAL 1 FOLIO'!AB145</f>
        <v/>
      </c>
      <c r="AA69" t="str">
        <f>'GENERAL 1 FOLIO'!AC145</f>
        <v/>
      </c>
    </row>
    <row r="70" spans="25:27">
      <c r="Y70">
        <f>'GENERAL 1 FOLIO'!AA146</f>
        <v>0</v>
      </c>
      <c r="Z70" t="str">
        <f>'GENERAL 1 FOLIO'!AB146</f>
        <v/>
      </c>
      <c r="AA70" t="str">
        <f>'GENERAL 1 FOLIO'!AC146</f>
        <v/>
      </c>
    </row>
    <row r="71" spans="25:27">
      <c r="Y71">
        <f>'GENERAL 1 FOLIO'!AA147</f>
        <v>0</v>
      </c>
      <c r="Z71" t="str">
        <f>'GENERAL 1 FOLIO'!AB147</f>
        <v/>
      </c>
      <c r="AA71" t="str">
        <f>'GENERAL 1 FOLIO'!AC147</f>
        <v/>
      </c>
    </row>
    <row r="72" spans="25:27">
      <c r="Y72">
        <f>'GENERAL 1 FOLIO'!AA148</f>
        <v>0</v>
      </c>
      <c r="Z72" t="str">
        <f>'GENERAL 1 FOLIO'!AB148</f>
        <v/>
      </c>
      <c r="AA72" t="str">
        <f>'GENERAL 1 FOLIO'!AC148</f>
        <v/>
      </c>
    </row>
    <row r="73" spans="25:27">
      <c r="Y73">
        <f>'GENERAL 1 FOLIO'!AA149</f>
        <v>0</v>
      </c>
      <c r="Z73" t="str">
        <f>'GENERAL 1 FOLIO'!AB149</f>
        <v/>
      </c>
      <c r="AA73" t="str">
        <f>'GENERAL 1 FOLIO'!AC149</f>
        <v/>
      </c>
    </row>
    <row r="74" spans="25:27">
      <c r="Y74">
        <f>'GENERAL 1 FOLIO'!AA150</f>
        <v>0</v>
      </c>
      <c r="Z74" t="str">
        <f>'GENERAL 1 FOLIO'!AB150</f>
        <v/>
      </c>
      <c r="AA74" t="str">
        <f>'GENERAL 1 FOLIO'!AC150</f>
        <v/>
      </c>
    </row>
    <row r="75" spans="25:27">
      <c r="Y75">
        <f>'GENERAL 1 FOLIO'!AA151</f>
        <v>0</v>
      </c>
      <c r="Z75" t="str">
        <f>'GENERAL 1 FOLIO'!AB151</f>
        <v/>
      </c>
      <c r="AA75" t="str">
        <f>'GENERAL 1 FOLIO'!AC151</f>
        <v/>
      </c>
    </row>
    <row r="76" spans="25:27">
      <c r="Y76">
        <f>'GENERAL 1 FOLIO'!AA152</f>
        <v>0</v>
      </c>
      <c r="Z76" t="str">
        <f>'GENERAL 1 FOLIO'!AB152</f>
        <v/>
      </c>
      <c r="AA76" t="str">
        <f>'GENERAL 1 FOLIO'!AC152</f>
        <v/>
      </c>
    </row>
    <row r="77" spans="25:27">
      <c r="Y77">
        <f>'GENERAL 1 FOLIO'!AA153</f>
        <v>0</v>
      </c>
      <c r="Z77" t="str">
        <f>'GENERAL 1 FOLIO'!AB153</f>
        <v/>
      </c>
      <c r="AA77" t="str">
        <f>'GENERAL 1 FOLIO'!AC153</f>
        <v/>
      </c>
    </row>
    <row r="78" spans="25:27">
      <c r="Y78">
        <f>'GENERAL 1 FOLIO'!AA154</f>
        <v>0</v>
      </c>
      <c r="Z78" t="str">
        <f>'GENERAL 1 FOLIO'!AB154</f>
        <v/>
      </c>
      <c r="AA78" t="str">
        <f>'GENERAL 1 FOLIO'!AC154</f>
        <v/>
      </c>
    </row>
    <row r="79" spans="25:27">
      <c r="Y79">
        <f>'GENERAL 1 FOLIO'!AA155</f>
        <v>0</v>
      </c>
      <c r="Z79" t="str">
        <f>'GENERAL 1 FOLIO'!AB155</f>
        <v/>
      </c>
      <c r="AA79" t="str">
        <f>'GENERAL 1 FOLIO'!AC155</f>
        <v/>
      </c>
    </row>
    <row r="80" spans="25:27">
      <c r="Y80">
        <f>'GENERAL 1 FOLIO'!AA156</f>
        <v>0</v>
      </c>
      <c r="Z80" t="str">
        <f>'GENERAL 1 FOLIO'!AB156</f>
        <v/>
      </c>
      <c r="AA80" t="str">
        <f>'GENERAL 1 FOLIO'!AC156</f>
        <v/>
      </c>
    </row>
    <row r="81" spans="25:27">
      <c r="Y81">
        <f>'GENERAL 1 FOLIO'!AA157</f>
        <v>0</v>
      </c>
      <c r="Z81" t="str">
        <f>'GENERAL 1 FOLIO'!AB157</f>
        <v/>
      </c>
      <c r="AA81" t="str">
        <f>'GENERAL 1 FOLIO'!AC157</f>
        <v/>
      </c>
    </row>
    <row r="82" spans="25:27">
      <c r="Y82">
        <f>'GENERAL 1 FOLIO'!AA158</f>
        <v>0</v>
      </c>
      <c r="Z82" t="str">
        <f>'GENERAL 1 FOLIO'!AB158</f>
        <v/>
      </c>
      <c r="AA82" t="str">
        <f>'GENERAL 1 FOLIO'!AC158</f>
        <v/>
      </c>
    </row>
    <row r="83" spans="25:27">
      <c r="Y83" t="str">
        <f>'GENERAL 1 FOLIO'!AA159</f>
        <v>MAYO</v>
      </c>
      <c r="Z83">
        <f>'GENERAL 1 FOLIO'!AB159</f>
        <v>0</v>
      </c>
      <c r="AA83">
        <f>'GENERAL 1 FOLIO'!AC159</f>
        <v>5</v>
      </c>
    </row>
    <row r="84" spans="25:27">
      <c r="Y84">
        <f>'GENERAL 1 FOLIO'!AA160</f>
        <v>0</v>
      </c>
      <c r="Z84" t="str">
        <f>'GENERAL 1 FOLIO'!AB160</f>
        <v/>
      </c>
      <c r="AA84" t="str">
        <f>'GENERAL 1 FOLIO'!AC160</f>
        <v/>
      </c>
    </row>
    <row r="85" spans="25:27">
      <c r="Y85">
        <f>'GENERAL 1 FOLIO'!AA161</f>
        <v>0</v>
      </c>
      <c r="Z85" t="str">
        <f>'GENERAL 1 FOLIO'!AB161</f>
        <v/>
      </c>
      <c r="AA85" t="str">
        <f>'GENERAL 1 FOLIO'!AC161</f>
        <v/>
      </c>
    </row>
    <row r="86" spans="25:27">
      <c r="Y86">
        <f>'GENERAL 1 FOLIO'!AA162</f>
        <v>0</v>
      </c>
      <c r="Z86" t="str">
        <f>'GENERAL 1 FOLIO'!AB162</f>
        <v/>
      </c>
      <c r="AA86" t="str">
        <f>'GENERAL 1 FOLIO'!AC162</f>
        <v/>
      </c>
    </row>
    <row r="87" spans="25:27">
      <c r="Y87">
        <f>'GENERAL 1 FOLIO'!AA163</f>
        <v>0</v>
      </c>
      <c r="Z87" t="str">
        <f>'GENERAL 1 FOLIO'!AB163</f>
        <v/>
      </c>
      <c r="AA87" t="str">
        <f>'GENERAL 1 FOLIO'!AC163</f>
        <v/>
      </c>
    </row>
    <row r="88" spans="25:27">
      <c r="Y88">
        <f>'GENERAL 1 FOLIO'!AA164</f>
        <v>0</v>
      </c>
      <c r="Z88" t="str">
        <f>'GENERAL 1 FOLIO'!AB164</f>
        <v/>
      </c>
      <c r="AA88" t="str">
        <f>'GENERAL 1 FOLIO'!AC164</f>
        <v/>
      </c>
    </row>
    <row r="89" spans="25:27">
      <c r="Y89">
        <f>'GENERAL 1 FOLIO'!AA165</f>
        <v>0</v>
      </c>
      <c r="Z89" t="str">
        <f>'GENERAL 1 FOLIO'!AB165</f>
        <v/>
      </c>
      <c r="AA89" t="str">
        <f>'GENERAL 1 FOLIO'!AC165</f>
        <v/>
      </c>
    </row>
    <row r="90" spans="25:27">
      <c r="Y90">
        <f>'GENERAL 1 FOLIO'!AA166</f>
        <v>0</v>
      </c>
      <c r="Z90" t="str">
        <f>'GENERAL 1 FOLIO'!AB166</f>
        <v/>
      </c>
      <c r="AA90" t="str">
        <f>'GENERAL 1 FOLIO'!AC166</f>
        <v/>
      </c>
    </row>
    <row r="91" spans="25:27">
      <c r="Y91">
        <f>'GENERAL 1 FOLIO'!AA167</f>
        <v>0</v>
      </c>
      <c r="Z91" t="str">
        <f>'GENERAL 1 FOLIO'!AB167</f>
        <v/>
      </c>
      <c r="AA91" t="str">
        <f>'GENERAL 1 FOLIO'!AC167</f>
        <v/>
      </c>
    </row>
    <row r="92" spans="25:27">
      <c r="Y92">
        <f>'GENERAL 1 FOLIO'!AA168</f>
        <v>0</v>
      </c>
      <c r="Z92" t="str">
        <f>'GENERAL 1 FOLIO'!AB168</f>
        <v/>
      </c>
      <c r="AA92" t="str">
        <f>'GENERAL 1 FOLIO'!AC168</f>
        <v/>
      </c>
    </row>
    <row r="93" spans="25:27">
      <c r="Y93">
        <f>'GENERAL 1 FOLIO'!AA169</f>
        <v>0</v>
      </c>
      <c r="Z93" t="str">
        <f>'GENERAL 1 FOLIO'!AB169</f>
        <v/>
      </c>
      <c r="AA93" t="str">
        <f>'GENERAL 1 FOLIO'!AC169</f>
        <v/>
      </c>
    </row>
    <row r="94" spans="25:27">
      <c r="Y94">
        <f>'GENERAL 1 FOLIO'!AA170</f>
        <v>0</v>
      </c>
      <c r="Z94" t="str">
        <f>'GENERAL 1 FOLIO'!AB170</f>
        <v/>
      </c>
      <c r="AA94" t="str">
        <f>'GENERAL 1 FOLIO'!AC170</f>
        <v/>
      </c>
    </row>
    <row r="95" spans="25:27">
      <c r="Y95">
        <f>'GENERAL 1 FOLIO'!AA171</f>
        <v>0</v>
      </c>
      <c r="Z95" t="str">
        <f>'GENERAL 1 FOLIO'!AB171</f>
        <v/>
      </c>
      <c r="AA95" t="str">
        <f>'GENERAL 1 FOLIO'!AC171</f>
        <v/>
      </c>
    </row>
    <row r="96" spans="25:27">
      <c r="Y96">
        <f>'GENERAL 1 FOLIO'!AA172</f>
        <v>0</v>
      </c>
      <c r="Z96" t="str">
        <f>'GENERAL 1 FOLIO'!AB172</f>
        <v/>
      </c>
      <c r="AA96" t="str">
        <f>'GENERAL 1 FOLIO'!AC172</f>
        <v/>
      </c>
    </row>
    <row r="97" spans="25:27">
      <c r="Y97">
        <f>'GENERAL 1 FOLIO'!AA173</f>
        <v>0</v>
      </c>
      <c r="Z97" t="str">
        <f>'GENERAL 1 FOLIO'!AB173</f>
        <v/>
      </c>
      <c r="AA97" t="str">
        <f>'GENERAL 1 FOLIO'!AC173</f>
        <v/>
      </c>
    </row>
    <row r="98" spans="25:27">
      <c r="Y98">
        <f>'GENERAL 1 FOLIO'!AA174</f>
        <v>0</v>
      </c>
      <c r="Z98" t="str">
        <f>'GENERAL 1 FOLIO'!AB174</f>
        <v/>
      </c>
      <c r="AA98" t="str">
        <f>'GENERAL 1 FOLIO'!AC174</f>
        <v/>
      </c>
    </row>
    <row r="99" spans="25:27">
      <c r="Y99">
        <f>'GENERAL 1 FOLIO'!AA175</f>
        <v>0</v>
      </c>
      <c r="Z99" t="str">
        <f>'GENERAL 1 FOLIO'!AB175</f>
        <v/>
      </c>
      <c r="AA99" t="str">
        <f>'GENERAL 1 FOLIO'!AC175</f>
        <v/>
      </c>
    </row>
    <row r="100" spans="25:27">
      <c r="Y100">
        <f>'GENERAL 1 FOLIO'!AA176</f>
        <v>0</v>
      </c>
      <c r="Z100" t="str">
        <f>'GENERAL 1 FOLIO'!AB176</f>
        <v/>
      </c>
      <c r="AA100" t="str">
        <f>'GENERAL 1 FOLIO'!AC176</f>
        <v/>
      </c>
    </row>
    <row r="101" spans="25:27">
      <c r="Y101">
        <f>'GENERAL 1 FOLIO'!AA177</f>
        <v>0</v>
      </c>
      <c r="Z101" t="str">
        <f>'GENERAL 1 FOLIO'!AB177</f>
        <v/>
      </c>
      <c r="AA101" t="str">
        <f>'GENERAL 1 FOLIO'!AC177</f>
        <v/>
      </c>
    </row>
    <row r="102" spans="25:27">
      <c r="Y102">
        <f>'GENERAL 1 FOLIO'!AA178</f>
        <v>0</v>
      </c>
      <c r="Z102" t="str">
        <f>'GENERAL 1 FOLIO'!AB178</f>
        <v/>
      </c>
      <c r="AA102" t="str">
        <f>'GENERAL 1 FOLIO'!AC178</f>
        <v/>
      </c>
    </row>
    <row r="103" spans="25:27">
      <c r="Y103" t="str">
        <f>'GENERAL 1 FOLIO'!AA179</f>
        <v>JUNIO</v>
      </c>
      <c r="Z103">
        <f>'GENERAL 1 FOLIO'!AB179</f>
        <v>0</v>
      </c>
      <c r="AA103">
        <f>'GENERAL 1 FOLIO'!AC179</f>
        <v>6</v>
      </c>
    </row>
    <row r="104" spans="25:27">
      <c r="Y104">
        <f>'GENERAL 1 FOLIO'!AA180</f>
        <v>0</v>
      </c>
      <c r="Z104" t="str">
        <f>'GENERAL 1 FOLIO'!AB180</f>
        <v/>
      </c>
      <c r="AA104" t="str">
        <f>'GENERAL 1 FOLIO'!AC180</f>
        <v/>
      </c>
    </row>
    <row r="105" spans="25:27">
      <c r="Y105">
        <f>'GENERAL 1 FOLIO'!AA181</f>
        <v>0</v>
      </c>
      <c r="Z105" t="str">
        <f>'GENERAL 1 FOLIO'!AB181</f>
        <v/>
      </c>
      <c r="AA105" t="str">
        <f>'GENERAL 1 FOLIO'!AC181</f>
        <v/>
      </c>
    </row>
    <row r="106" spans="25:27">
      <c r="Y106">
        <f>'GENERAL 1 FOLIO'!AA182</f>
        <v>0</v>
      </c>
      <c r="Z106" t="str">
        <f>'GENERAL 1 FOLIO'!AB182</f>
        <v/>
      </c>
      <c r="AA106" t="str">
        <f>'GENERAL 1 FOLIO'!AC182</f>
        <v/>
      </c>
    </row>
    <row r="107" spans="25:27">
      <c r="Y107">
        <f>'GENERAL 1 FOLIO'!AA183</f>
        <v>0</v>
      </c>
      <c r="Z107" t="str">
        <f>'GENERAL 1 FOLIO'!AB183</f>
        <v/>
      </c>
      <c r="AA107" t="str">
        <f>'GENERAL 1 FOLIO'!AC183</f>
        <v/>
      </c>
    </row>
    <row r="108" spans="25:27">
      <c r="Y108">
        <f>'GENERAL 1 FOLIO'!AA184</f>
        <v>0</v>
      </c>
      <c r="Z108" t="str">
        <f>'GENERAL 1 FOLIO'!AB184</f>
        <v/>
      </c>
      <c r="AA108" t="str">
        <f>'GENERAL 1 FOLIO'!AC184</f>
        <v/>
      </c>
    </row>
    <row r="109" spans="25:27">
      <c r="Y109">
        <f>'GENERAL 1 FOLIO'!AA185</f>
        <v>0</v>
      </c>
      <c r="Z109" t="str">
        <f>'GENERAL 1 FOLIO'!AB185</f>
        <v/>
      </c>
      <c r="AA109" t="str">
        <f>'GENERAL 1 FOLIO'!AC185</f>
        <v/>
      </c>
    </row>
    <row r="110" spans="25:27">
      <c r="Y110">
        <f>'GENERAL 1 FOLIO'!AA186</f>
        <v>0</v>
      </c>
      <c r="Z110" t="str">
        <f>'GENERAL 1 FOLIO'!AB186</f>
        <v/>
      </c>
      <c r="AA110" t="str">
        <f>'GENERAL 1 FOLIO'!AC186</f>
        <v/>
      </c>
    </row>
    <row r="111" spans="25:27">
      <c r="Y111">
        <f>'GENERAL 1 FOLIO'!AA187</f>
        <v>0</v>
      </c>
      <c r="Z111" t="str">
        <f>'GENERAL 1 FOLIO'!AB187</f>
        <v/>
      </c>
      <c r="AA111" t="str">
        <f>'GENERAL 1 FOLIO'!AC187</f>
        <v/>
      </c>
    </row>
    <row r="112" spans="25:27">
      <c r="Y112">
        <f>'GENERAL 1 FOLIO'!AA188</f>
        <v>0</v>
      </c>
      <c r="Z112" t="str">
        <f>'GENERAL 1 FOLIO'!AB188</f>
        <v/>
      </c>
      <c r="AA112" t="str">
        <f>'GENERAL 1 FOLIO'!AC188</f>
        <v/>
      </c>
    </row>
    <row r="113" spans="25:27">
      <c r="Y113">
        <f>'GENERAL 1 FOLIO'!AA189</f>
        <v>0</v>
      </c>
      <c r="Z113" t="str">
        <f>'GENERAL 1 FOLIO'!AB189</f>
        <v/>
      </c>
      <c r="AA113" t="str">
        <f>'GENERAL 1 FOLIO'!AC189</f>
        <v/>
      </c>
    </row>
    <row r="114" spans="25:27">
      <c r="Y114">
        <f>'GENERAL 1 FOLIO'!AA190</f>
        <v>0</v>
      </c>
      <c r="Z114" t="str">
        <f>'GENERAL 1 FOLIO'!AB190</f>
        <v/>
      </c>
      <c r="AA114" t="str">
        <f>'GENERAL 1 FOLIO'!AC190</f>
        <v/>
      </c>
    </row>
    <row r="115" spans="25:27">
      <c r="Y115">
        <f>'GENERAL 1 FOLIO'!AA191</f>
        <v>0</v>
      </c>
      <c r="Z115" t="str">
        <f>'GENERAL 1 FOLIO'!AB191</f>
        <v/>
      </c>
      <c r="AA115" t="str">
        <f>'GENERAL 1 FOLIO'!AC191</f>
        <v/>
      </c>
    </row>
    <row r="116" spans="25:27">
      <c r="Y116">
        <f>'GENERAL 1 FOLIO'!AA192</f>
        <v>0</v>
      </c>
      <c r="Z116" t="str">
        <f>'GENERAL 1 FOLIO'!AB192</f>
        <v/>
      </c>
      <c r="AA116" t="str">
        <f>'GENERAL 1 FOLIO'!AC192</f>
        <v/>
      </c>
    </row>
    <row r="117" spans="25:27">
      <c r="Y117">
        <f>'GENERAL 1 FOLIO'!AA193</f>
        <v>0</v>
      </c>
      <c r="Z117" t="str">
        <f>'GENERAL 1 FOLIO'!AB193</f>
        <v/>
      </c>
      <c r="AA117" t="str">
        <f>'GENERAL 1 FOLIO'!AC193</f>
        <v/>
      </c>
    </row>
    <row r="118" spans="25:27">
      <c r="Y118">
        <f>'GENERAL 1 FOLIO'!AA194</f>
        <v>0</v>
      </c>
      <c r="Z118" t="str">
        <f>'GENERAL 1 FOLIO'!AB194</f>
        <v/>
      </c>
      <c r="AA118" t="str">
        <f>'GENERAL 1 FOLIO'!AC194</f>
        <v/>
      </c>
    </row>
    <row r="119" spans="25:27">
      <c r="Y119">
        <f>'GENERAL 1 FOLIO'!AA195</f>
        <v>0</v>
      </c>
      <c r="Z119" t="str">
        <f>'GENERAL 1 FOLIO'!AB195</f>
        <v/>
      </c>
      <c r="AA119" t="str">
        <f>'GENERAL 1 FOLIO'!AC195</f>
        <v/>
      </c>
    </row>
    <row r="120" spans="25:27">
      <c r="Y120">
        <f>'GENERAL 1 FOLIO'!AA196</f>
        <v>0</v>
      </c>
      <c r="Z120" t="str">
        <f>'GENERAL 1 FOLIO'!AB196</f>
        <v/>
      </c>
      <c r="AA120" t="str">
        <f>'GENERAL 1 FOLIO'!AC196</f>
        <v/>
      </c>
    </row>
    <row r="121" spans="25:27">
      <c r="Y121">
        <f>'GENERAL 1 FOLIO'!AA197</f>
        <v>0</v>
      </c>
      <c r="Z121" t="str">
        <f>'GENERAL 1 FOLIO'!AB197</f>
        <v/>
      </c>
      <c r="AA121" t="str">
        <f>'GENERAL 1 FOLIO'!AC197</f>
        <v/>
      </c>
    </row>
    <row r="122" spans="25:27">
      <c r="Y122">
        <f>'GENERAL 1 FOLIO'!AA198</f>
        <v>0</v>
      </c>
      <c r="Z122" t="str">
        <f>'GENERAL 1 FOLIO'!AB198</f>
        <v/>
      </c>
      <c r="AA122" t="str">
        <f>'GENERAL 1 FOLIO'!AC198</f>
        <v/>
      </c>
    </row>
    <row r="123" spans="25:27">
      <c r="Y123" t="str">
        <f>'GENERAL 1 FOLIO'!AA199</f>
        <v>JULIO</v>
      </c>
      <c r="Z123">
        <f>'GENERAL 1 FOLIO'!AB199</f>
        <v>0</v>
      </c>
      <c r="AA123">
        <f>'GENERAL 1 FOLIO'!AC199</f>
        <v>7</v>
      </c>
    </row>
    <row r="124" spans="25:27">
      <c r="Y124">
        <f>'GENERAL 1 FOLIO'!AA200</f>
        <v>0</v>
      </c>
      <c r="Z124" t="str">
        <f>'GENERAL 1 FOLIO'!AB200</f>
        <v/>
      </c>
      <c r="AA124" t="str">
        <f>'GENERAL 1 FOLIO'!AC200</f>
        <v/>
      </c>
    </row>
    <row r="125" spans="25:27">
      <c r="Y125">
        <f>'GENERAL 1 FOLIO'!AA201</f>
        <v>0</v>
      </c>
      <c r="Z125" t="str">
        <f>'GENERAL 1 FOLIO'!AB201</f>
        <v/>
      </c>
      <c r="AA125" t="str">
        <f>'GENERAL 1 FOLIO'!AC201</f>
        <v/>
      </c>
    </row>
    <row r="126" spans="25:27">
      <c r="Y126">
        <f>'GENERAL 1 FOLIO'!AA202</f>
        <v>0</v>
      </c>
      <c r="Z126" t="str">
        <f>'GENERAL 1 FOLIO'!AB202</f>
        <v/>
      </c>
      <c r="AA126" t="str">
        <f>'GENERAL 1 FOLIO'!AC202</f>
        <v/>
      </c>
    </row>
    <row r="127" spans="25:27">
      <c r="Y127">
        <f>'GENERAL 1 FOLIO'!AA203</f>
        <v>0</v>
      </c>
      <c r="Z127" t="str">
        <f>'GENERAL 1 FOLIO'!AB203</f>
        <v/>
      </c>
      <c r="AA127" t="str">
        <f>'GENERAL 1 FOLIO'!AC203</f>
        <v/>
      </c>
    </row>
    <row r="128" spans="25:27">
      <c r="Y128">
        <f>'GENERAL 1 FOLIO'!AA204</f>
        <v>0</v>
      </c>
      <c r="Z128" t="str">
        <f>'GENERAL 1 FOLIO'!AB204</f>
        <v/>
      </c>
      <c r="AA128" t="str">
        <f>'GENERAL 1 FOLIO'!AC204</f>
        <v/>
      </c>
    </row>
    <row r="129" spans="25:27">
      <c r="Y129">
        <f>'GENERAL 1 FOLIO'!AA205</f>
        <v>0</v>
      </c>
      <c r="Z129" t="str">
        <f>'GENERAL 1 FOLIO'!AB205</f>
        <v/>
      </c>
      <c r="AA129" t="str">
        <f>'GENERAL 1 FOLIO'!AC205</f>
        <v/>
      </c>
    </row>
    <row r="130" spans="25:27">
      <c r="Y130">
        <f>'GENERAL 1 FOLIO'!AA206</f>
        <v>0</v>
      </c>
      <c r="Z130" t="str">
        <f>'GENERAL 1 FOLIO'!AB206</f>
        <v/>
      </c>
      <c r="AA130" t="str">
        <f>'GENERAL 1 FOLIO'!AC206</f>
        <v/>
      </c>
    </row>
    <row r="131" spans="25:27">
      <c r="Y131">
        <f>'GENERAL 1 FOLIO'!AA207</f>
        <v>0</v>
      </c>
      <c r="Z131" t="str">
        <f>'GENERAL 1 FOLIO'!AB207</f>
        <v/>
      </c>
      <c r="AA131" t="str">
        <f>'GENERAL 1 FOLIO'!AC207</f>
        <v/>
      </c>
    </row>
    <row r="132" spans="25:27">
      <c r="Y132">
        <f>'GENERAL 1 FOLIO'!AA208</f>
        <v>0</v>
      </c>
      <c r="Z132" t="str">
        <f>'GENERAL 1 FOLIO'!AB208</f>
        <v/>
      </c>
      <c r="AA132" t="str">
        <f>'GENERAL 1 FOLIO'!AC208</f>
        <v/>
      </c>
    </row>
    <row r="133" spans="25:27">
      <c r="Y133">
        <f>'GENERAL 1 FOLIO'!AA209</f>
        <v>0</v>
      </c>
      <c r="Z133" t="str">
        <f>'GENERAL 1 FOLIO'!AB209</f>
        <v/>
      </c>
      <c r="AA133" t="str">
        <f>'GENERAL 1 FOLIO'!AC209</f>
        <v/>
      </c>
    </row>
    <row r="134" spans="25:27">
      <c r="Y134">
        <f>'GENERAL 1 FOLIO'!AA210</f>
        <v>0</v>
      </c>
      <c r="Z134" t="str">
        <f>'GENERAL 1 FOLIO'!AB210</f>
        <v/>
      </c>
      <c r="AA134" t="str">
        <f>'GENERAL 1 FOLIO'!AC210</f>
        <v/>
      </c>
    </row>
    <row r="135" spans="25:27">
      <c r="Y135">
        <f>'GENERAL 1 FOLIO'!AA211</f>
        <v>0</v>
      </c>
      <c r="Z135" t="str">
        <f>'GENERAL 1 FOLIO'!AB211</f>
        <v/>
      </c>
      <c r="AA135" t="str">
        <f>'GENERAL 1 FOLIO'!AC211</f>
        <v/>
      </c>
    </row>
    <row r="136" spans="25:27">
      <c r="Y136">
        <f>'GENERAL 1 FOLIO'!AA212</f>
        <v>0</v>
      </c>
      <c r="Z136" t="str">
        <f>'GENERAL 1 FOLIO'!AB212</f>
        <v/>
      </c>
      <c r="AA136" t="str">
        <f>'GENERAL 1 FOLIO'!AC212</f>
        <v/>
      </c>
    </row>
    <row r="137" spans="25:27">
      <c r="Y137">
        <f>'GENERAL 1 FOLIO'!AA213</f>
        <v>0</v>
      </c>
      <c r="Z137" t="str">
        <f>'GENERAL 1 FOLIO'!AB213</f>
        <v/>
      </c>
      <c r="AA137" t="str">
        <f>'GENERAL 1 FOLIO'!AC213</f>
        <v/>
      </c>
    </row>
    <row r="138" spans="25:27">
      <c r="Y138">
        <f>'GENERAL 1 FOLIO'!AA214</f>
        <v>0</v>
      </c>
      <c r="Z138" t="str">
        <f>'GENERAL 1 FOLIO'!AB214</f>
        <v/>
      </c>
      <c r="AA138" t="str">
        <f>'GENERAL 1 FOLIO'!AC214</f>
        <v/>
      </c>
    </row>
    <row r="139" spans="25:27">
      <c r="Y139">
        <f>'GENERAL 1 FOLIO'!AA215</f>
        <v>0</v>
      </c>
      <c r="Z139" t="str">
        <f>'GENERAL 1 FOLIO'!AB215</f>
        <v/>
      </c>
      <c r="AA139" t="str">
        <f>'GENERAL 1 FOLIO'!AC215</f>
        <v/>
      </c>
    </row>
    <row r="140" spans="25:27">
      <c r="Y140">
        <f>'GENERAL 1 FOLIO'!AA216</f>
        <v>0</v>
      </c>
      <c r="Z140" t="str">
        <f>'GENERAL 1 FOLIO'!AB216</f>
        <v/>
      </c>
      <c r="AA140" t="str">
        <f>'GENERAL 1 FOLIO'!AC216</f>
        <v/>
      </c>
    </row>
    <row r="141" spans="25:27">
      <c r="Y141">
        <f>'GENERAL 1 FOLIO'!AA217</f>
        <v>0</v>
      </c>
      <c r="Z141" t="str">
        <f>'GENERAL 1 FOLIO'!AB217</f>
        <v/>
      </c>
      <c r="AA141" t="str">
        <f>'GENERAL 1 FOLIO'!AC217</f>
        <v/>
      </c>
    </row>
    <row r="142" spans="25:27">
      <c r="Y142">
        <f>'GENERAL 1 FOLIO'!AA218</f>
        <v>0</v>
      </c>
      <c r="Z142" t="str">
        <f>'GENERAL 1 FOLIO'!AB218</f>
        <v/>
      </c>
      <c r="AA142" t="str">
        <f>'GENERAL 1 FOLIO'!AC218</f>
        <v/>
      </c>
    </row>
    <row r="143" spans="25:27">
      <c r="Y143" t="str">
        <f>'GENERAL 1 FOLIO'!AA219</f>
        <v>AGOSTO</v>
      </c>
      <c r="Z143">
        <f>'GENERAL 1 FOLIO'!AB219</f>
        <v>0</v>
      </c>
      <c r="AA143">
        <f>'GENERAL 1 FOLIO'!AC219</f>
        <v>8</v>
      </c>
    </row>
    <row r="144" spans="25:27">
      <c r="Y144">
        <f>'GENERAL 1 FOLIO'!AA220</f>
        <v>0</v>
      </c>
      <c r="Z144" t="str">
        <f>'GENERAL 1 FOLIO'!AB220</f>
        <v/>
      </c>
      <c r="AA144" t="str">
        <f>'GENERAL 1 FOLIO'!AC220</f>
        <v/>
      </c>
    </row>
    <row r="145" spans="25:27">
      <c r="Y145">
        <f>'GENERAL 1 FOLIO'!AA221</f>
        <v>0</v>
      </c>
      <c r="Z145" t="str">
        <f>'GENERAL 1 FOLIO'!AB221</f>
        <v/>
      </c>
      <c r="AA145" t="str">
        <f>'GENERAL 1 FOLIO'!AC221</f>
        <v/>
      </c>
    </row>
    <row r="146" spans="25:27">
      <c r="Y146">
        <f>'GENERAL 1 FOLIO'!AA222</f>
        <v>0</v>
      </c>
      <c r="Z146" t="str">
        <f>'GENERAL 1 FOLIO'!AB222</f>
        <v/>
      </c>
      <c r="AA146" t="str">
        <f>'GENERAL 1 FOLIO'!AC222</f>
        <v/>
      </c>
    </row>
    <row r="147" spans="25:27">
      <c r="Y147">
        <f>'GENERAL 1 FOLIO'!AA223</f>
        <v>0</v>
      </c>
      <c r="Z147" t="str">
        <f>'GENERAL 1 FOLIO'!AB223</f>
        <v/>
      </c>
      <c r="AA147" t="str">
        <f>'GENERAL 1 FOLIO'!AC223</f>
        <v/>
      </c>
    </row>
    <row r="148" spans="25:27">
      <c r="Y148">
        <f>'GENERAL 1 FOLIO'!AA224</f>
        <v>0</v>
      </c>
      <c r="Z148" t="str">
        <f>'GENERAL 1 FOLIO'!AB224</f>
        <v/>
      </c>
      <c r="AA148" t="str">
        <f>'GENERAL 1 FOLIO'!AC224</f>
        <v/>
      </c>
    </row>
    <row r="149" spans="25:27">
      <c r="Y149">
        <f>'GENERAL 1 FOLIO'!AA225</f>
        <v>0</v>
      </c>
      <c r="Z149" t="str">
        <f>'GENERAL 1 FOLIO'!AB225</f>
        <v/>
      </c>
      <c r="AA149" t="str">
        <f>'GENERAL 1 FOLIO'!AC225</f>
        <v/>
      </c>
    </row>
    <row r="150" spans="25:27">
      <c r="Y150">
        <f>'GENERAL 1 FOLIO'!AA226</f>
        <v>0</v>
      </c>
      <c r="Z150" t="str">
        <f>'GENERAL 1 FOLIO'!AB226</f>
        <v/>
      </c>
      <c r="AA150" t="str">
        <f>'GENERAL 1 FOLIO'!AC226</f>
        <v/>
      </c>
    </row>
    <row r="151" spans="25:27">
      <c r="Y151">
        <f>'GENERAL 1 FOLIO'!AA227</f>
        <v>0</v>
      </c>
      <c r="Z151" t="str">
        <f>'GENERAL 1 FOLIO'!AB227</f>
        <v/>
      </c>
      <c r="AA151" t="str">
        <f>'GENERAL 1 FOLIO'!AC227</f>
        <v/>
      </c>
    </row>
    <row r="152" spans="25:27">
      <c r="Y152">
        <f>'GENERAL 1 FOLIO'!AA228</f>
        <v>0</v>
      </c>
      <c r="Z152" t="str">
        <f>'GENERAL 1 FOLIO'!AB228</f>
        <v/>
      </c>
      <c r="AA152" t="str">
        <f>'GENERAL 1 FOLIO'!AC228</f>
        <v/>
      </c>
    </row>
    <row r="153" spans="25:27">
      <c r="Y153">
        <f>'GENERAL 1 FOLIO'!AA229</f>
        <v>0</v>
      </c>
      <c r="Z153" t="str">
        <f>'GENERAL 1 FOLIO'!AB229</f>
        <v/>
      </c>
      <c r="AA153" t="str">
        <f>'GENERAL 1 FOLIO'!AC229</f>
        <v/>
      </c>
    </row>
    <row r="154" spans="25:27">
      <c r="Y154">
        <f>'GENERAL 1 FOLIO'!AA230</f>
        <v>0</v>
      </c>
      <c r="Z154" t="str">
        <f>'GENERAL 1 FOLIO'!AB230</f>
        <v/>
      </c>
      <c r="AA154" t="str">
        <f>'GENERAL 1 FOLIO'!AC230</f>
        <v/>
      </c>
    </row>
    <row r="155" spans="25:27">
      <c r="Y155">
        <f>'GENERAL 1 FOLIO'!AA231</f>
        <v>0</v>
      </c>
      <c r="Z155" t="str">
        <f>'GENERAL 1 FOLIO'!AB231</f>
        <v/>
      </c>
      <c r="AA155" t="str">
        <f>'GENERAL 1 FOLIO'!AC231</f>
        <v/>
      </c>
    </row>
    <row r="156" spans="25:27">
      <c r="Y156">
        <f>'GENERAL 1 FOLIO'!AA232</f>
        <v>0</v>
      </c>
      <c r="Z156" t="str">
        <f>'GENERAL 1 FOLIO'!AB232</f>
        <v/>
      </c>
      <c r="AA156" t="str">
        <f>'GENERAL 1 FOLIO'!AC232</f>
        <v/>
      </c>
    </row>
    <row r="157" spans="25:27">
      <c r="Y157">
        <f>'GENERAL 1 FOLIO'!AA233</f>
        <v>0</v>
      </c>
      <c r="Z157" t="str">
        <f>'GENERAL 1 FOLIO'!AB233</f>
        <v/>
      </c>
      <c r="AA157" t="str">
        <f>'GENERAL 1 FOLIO'!AC233</f>
        <v/>
      </c>
    </row>
    <row r="158" spans="25:27">
      <c r="Y158">
        <f>'GENERAL 1 FOLIO'!AA234</f>
        <v>0</v>
      </c>
      <c r="Z158" t="str">
        <f>'GENERAL 1 FOLIO'!AB234</f>
        <v/>
      </c>
      <c r="AA158" t="str">
        <f>'GENERAL 1 FOLIO'!AC234</f>
        <v/>
      </c>
    </row>
    <row r="159" spans="25:27">
      <c r="Y159">
        <f>'GENERAL 1 FOLIO'!AA235</f>
        <v>0</v>
      </c>
      <c r="Z159" t="str">
        <f>'GENERAL 1 FOLIO'!AB235</f>
        <v/>
      </c>
      <c r="AA159" t="str">
        <f>'GENERAL 1 FOLIO'!AC235</f>
        <v/>
      </c>
    </row>
    <row r="160" spans="25:27">
      <c r="Y160">
        <f>'GENERAL 1 FOLIO'!AA236</f>
        <v>0</v>
      </c>
      <c r="Z160" t="str">
        <f>'GENERAL 1 FOLIO'!AB236</f>
        <v/>
      </c>
      <c r="AA160" t="str">
        <f>'GENERAL 1 FOLIO'!AC236</f>
        <v/>
      </c>
    </row>
    <row r="161" spans="25:27">
      <c r="Y161">
        <f>'GENERAL 1 FOLIO'!AA237</f>
        <v>0</v>
      </c>
      <c r="Z161" t="str">
        <f>'GENERAL 1 FOLIO'!AB237</f>
        <v/>
      </c>
      <c r="AA161" t="str">
        <f>'GENERAL 1 FOLIO'!AC237</f>
        <v/>
      </c>
    </row>
    <row r="162" spans="25:27">
      <c r="Y162">
        <f>'GENERAL 1 FOLIO'!AA238</f>
        <v>0</v>
      </c>
      <c r="Z162" t="str">
        <f>'GENERAL 1 FOLIO'!AB238</f>
        <v/>
      </c>
      <c r="AA162" t="str">
        <f>'GENERAL 1 FOLIO'!AC238</f>
        <v/>
      </c>
    </row>
    <row r="163" spans="25:27">
      <c r="Y163" t="str">
        <f>'GENERAL 1 FOLIO'!AA239</f>
        <v>SEPTIEMBRE</v>
      </c>
      <c r="Z163">
        <f>'GENERAL 1 FOLIO'!AB239</f>
        <v>0</v>
      </c>
      <c r="AA163">
        <f>'GENERAL 1 FOLIO'!AC239</f>
        <v>9</v>
      </c>
    </row>
    <row r="164" spans="25:27">
      <c r="Y164">
        <f>'GENERAL 1 FOLIO'!AA240</f>
        <v>0</v>
      </c>
      <c r="Z164" t="str">
        <f>'GENERAL 1 FOLIO'!AB240</f>
        <v/>
      </c>
      <c r="AA164" t="str">
        <f>'GENERAL 1 FOLIO'!AC240</f>
        <v/>
      </c>
    </row>
    <row r="165" spans="25:27">
      <c r="Y165">
        <f>'GENERAL 1 FOLIO'!AA241</f>
        <v>0</v>
      </c>
      <c r="Z165" t="str">
        <f>'GENERAL 1 FOLIO'!AB241</f>
        <v/>
      </c>
      <c r="AA165" t="str">
        <f>'GENERAL 1 FOLIO'!AC241</f>
        <v/>
      </c>
    </row>
    <row r="166" spans="25:27">
      <c r="Y166">
        <f>'GENERAL 1 FOLIO'!AA242</f>
        <v>0</v>
      </c>
      <c r="Z166" t="str">
        <f>'GENERAL 1 FOLIO'!AB242</f>
        <v/>
      </c>
      <c r="AA166" t="str">
        <f>'GENERAL 1 FOLIO'!AC242</f>
        <v/>
      </c>
    </row>
    <row r="167" spans="25:27">
      <c r="Y167">
        <f>'GENERAL 1 FOLIO'!AA243</f>
        <v>0</v>
      </c>
      <c r="Z167" t="str">
        <f>'GENERAL 1 FOLIO'!AB243</f>
        <v/>
      </c>
      <c r="AA167" t="str">
        <f>'GENERAL 1 FOLIO'!AC243</f>
        <v/>
      </c>
    </row>
    <row r="168" spans="25:27">
      <c r="Y168">
        <f>'GENERAL 1 FOLIO'!AA244</f>
        <v>0</v>
      </c>
      <c r="Z168" t="str">
        <f>'GENERAL 1 FOLIO'!AB244</f>
        <v/>
      </c>
      <c r="AA168" t="str">
        <f>'GENERAL 1 FOLIO'!AC244</f>
        <v/>
      </c>
    </row>
    <row r="169" spans="25:27">
      <c r="Y169">
        <f>'GENERAL 1 FOLIO'!AA245</f>
        <v>0</v>
      </c>
      <c r="Z169" t="str">
        <f>'GENERAL 1 FOLIO'!AB245</f>
        <v/>
      </c>
      <c r="AA169" t="str">
        <f>'GENERAL 1 FOLIO'!AC245</f>
        <v/>
      </c>
    </row>
    <row r="170" spans="25:27">
      <c r="Y170">
        <f>'GENERAL 1 FOLIO'!AA246</f>
        <v>0</v>
      </c>
      <c r="Z170" t="str">
        <f>'GENERAL 1 FOLIO'!AB246</f>
        <v/>
      </c>
      <c r="AA170" t="str">
        <f>'GENERAL 1 FOLIO'!AC246</f>
        <v/>
      </c>
    </row>
    <row r="171" spans="25:27">
      <c r="Y171">
        <f>'GENERAL 1 FOLIO'!AA247</f>
        <v>0</v>
      </c>
      <c r="Z171" t="str">
        <f>'GENERAL 1 FOLIO'!AB247</f>
        <v/>
      </c>
      <c r="AA171" t="str">
        <f>'GENERAL 1 FOLIO'!AC247</f>
        <v/>
      </c>
    </row>
    <row r="172" spans="25:27">
      <c r="Y172">
        <f>'GENERAL 1 FOLIO'!AA248</f>
        <v>0</v>
      </c>
      <c r="Z172" t="str">
        <f>'GENERAL 1 FOLIO'!AB248</f>
        <v/>
      </c>
      <c r="AA172" t="str">
        <f>'GENERAL 1 FOLIO'!AC248</f>
        <v/>
      </c>
    </row>
    <row r="173" spans="25:27">
      <c r="Y173">
        <f>'GENERAL 1 FOLIO'!AA249</f>
        <v>0</v>
      </c>
      <c r="Z173" t="str">
        <f>'GENERAL 1 FOLIO'!AB249</f>
        <v/>
      </c>
      <c r="AA173" t="str">
        <f>'GENERAL 1 FOLIO'!AC249</f>
        <v/>
      </c>
    </row>
    <row r="174" spans="25:27">
      <c r="Y174">
        <f>'GENERAL 1 FOLIO'!AA250</f>
        <v>0</v>
      </c>
      <c r="Z174" t="str">
        <f>'GENERAL 1 FOLIO'!AB250</f>
        <v/>
      </c>
      <c r="AA174" t="str">
        <f>'GENERAL 1 FOLIO'!AC250</f>
        <v/>
      </c>
    </row>
    <row r="175" spans="25:27">
      <c r="Y175">
        <f>'GENERAL 1 FOLIO'!AA251</f>
        <v>0</v>
      </c>
      <c r="Z175" t="str">
        <f>'GENERAL 1 FOLIO'!AB251</f>
        <v/>
      </c>
      <c r="AA175" t="str">
        <f>'GENERAL 1 FOLIO'!AC251</f>
        <v/>
      </c>
    </row>
    <row r="176" spans="25:27">
      <c r="Y176">
        <f>'GENERAL 1 FOLIO'!AA252</f>
        <v>0</v>
      </c>
      <c r="Z176" t="str">
        <f>'GENERAL 1 FOLIO'!AB252</f>
        <v/>
      </c>
      <c r="AA176" t="str">
        <f>'GENERAL 1 FOLIO'!AC252</f>
        <v/>
      </c>
    </row>
    <row r="177" spans="25:27">
      <c r="Y177">
        <f>'GENERAL 1 FOLIO'!AA253</f>
        <v>0</v>
      </c>
      <c r="Z177" t="str">
        <f>'GENERAL 1 FOLIO'!AB253</f>
        <v/>
      </c>
      <c r="AA177" t="str">
        <f>'GENERAL 1 FOLIO'!AC253</f>
        <v/>
      </c>
    </row>
    <row r="178" spans="25:27">
      <c r="Y178">
        <f>'GENERAL 1 FOLIO'!AA254</f>
        <v>0</v>
      </c>
      <c r="Z178" t="str">
        <f>'GENERAL 1 FOLIO'!AB254</f>
        <v/>
      </c>
      <c r="AA178" t="str">
        <f>'GENERAL 1 FOLIO'!AC254</f>
        <v/>
      </c>
    </row>
    <row r="179" spans="25:27">
      <c r="Y179">
        <f>'GENERAL 1 FOLIO'!AA255</f>
        <v>0</v>
      </c>
      <c r="Z179" t="str">
        <f>'GENERAL 1 FOLIO'!AB255</f>
        <v/>
      </c>
      <c r="AA179" t="str">
        <f>'GENERAL 1 FOLIO'!AC255</f>
        <v/>
      </c>
    </row>
    <row r="180" spans="25:27">
      <c r="Y180">
        <f>'GENERAL 1 FOLIO'!AA256</f>
        <v>0</v>
      </c>
      <c r="Z180" t="str">
        <f>'GENERAL 1 FOLIO'!AB256</f>
        <v/>
      </c>
      <c r="AA180" t="str">
        <f>'GENERAL 1 FOLIO'!AC256</f>
        <v/>
      </c>
    </row>
    <row r="181" spans="25:27">
      <c r="Y181">
        <f>'GENERAL 1 FOLIO'!AA257</f>
        <v>0</v>
      </c>
      <c r="Z181" t="str">
        <f>'GENERAL 1 FOLIO'!AB257</f>
        <v/>
      </c>
      <c r="AA181" t="str">
        <f>'GENERAL 1 FOLIO'!AC257</f>
        <v/>
      </c>
    </row>
    <row r="182" spans="25:27">
      <c r="Y182">
        <f>'GENERAL 1 FOLIO'!AA258</f>
        <v>0</v>
      </c>
      <c r="Z182" t="str">
        <f>'GENERAL 1 FOLIO'!AB258</f>
        <v/>
      </c>
      <c r="AA182" t="str">
        <f>'GENERAL 1 FOLIO'!AC258</f>
        <v/>
      </c>
    </row>
    <row r="183" spans="25:27">
      <c r="Y183" t="str">
        <f>'GENERAL 1 FOLIO'!AA259</f>
        <v>OCTUBRE</v>
      </c>
      <c r="Z183">
        <f>'GENERAL 1 FOLIO'!AB259</f>
        <v>0</v>
      </c>
      <c r="AA183">
        <f>'GENERAL 1 FOLIO'!AC259</f>
        <v>10</v>
      </c>
    </row>
    <row r="184" spans="25:27">
      <c r="Y184">
        <f>'GENERAL 1 FOLIO'!AA260</f>
        <v>0</v>
      </c>
      <c r="Z184" t="str">
        <f>'GENERAL 1 FOLIO'!AB260</f>
        <v/>
      </c>
      <c r="AA184" t="str">
        <f>'GENERAL 1 FOLIO'!AC260</f>
        <v/>
      </c>
    </row>
    <row r="185" spans="25:27">
      <c r="Y185">
        <f>'GENERAL 1 FOLIO'!AA261</f>
        <v>0</v>
      </c>
      <c r="Z185" t="str">
        <f>'GENERAL 1 FOLIO'!AB261</f>
        <v/>
      </c>
      <c r="AA185" t="str">
        <f>'GENERAL 1 FOLIO'!AC261</f>
        <v/>
      </c>
    </row>
    <row r="186" spans="25:27">
      <c r="Y186">
        <f>'GENERAL 1 FOLIO'!AA262</f>
        <v>0</v>
      </c>
      <c r="Z186" t="str">
        <f>'GENERAL 1 FOLIO'!AB262</f>
        <v/>
      </c>
      <c r="AA186" t="str">
        <f>'GENERAL 1 FOLIO'!AC262</f>
        <v/>
      </c>
    </row>
    <row r="187" spans="25:27">
      <c r="Y187">
        <f>'GENERAL 1 FOLIO'!AA263</f>
        <v>0</v>
      </c>
      <c r="Z187" t="str">
        <f>'GENERAL 1 FOLIO'!AB263</f>
        <v/>
      </c>
      <c r="AA187" t="str">
        <f>'GENERAL 1 FOLIO'!AC263</f>
        <v/>
      </c>
    </row>
    <row r="188" spans="25:27">
      <c r="Y188">
        <f>'GENERAL 1 FOLIO'!AA264</f>
        <v>0</v>
      </c>
      <c r="Z188" t="str">
        <f>'GENERAL 1 FOLIO'!AB264</f>
        <v/>
      </c>
      <c r="AA188" t="str">
        <f>'GENERAL 1 FOLIO'!AC264</f>
        <v/>
      </c>
    </row>
    <row r="189" spans="25:27">
      <c r="Y189">
        <f>'GENERAL 1 FOLIO'!AA265</f>
        <v>0</v>
      </c>
      <c r="Z189" t="str">
        <f>'GENERAL 1 FOLIO'!AB265</f>
        <v/>
      </c>
      <c r="AA189" t="str">
        <f>'GENERAL 1 FOLIO'!AC265</f>
        <v/>
      </c>
    </row>
    <row r="190" spans="25:27">
      <c r="Y190">
        <f>'GENERAL 1 FOLIO'!AA266</f>
        <v>0</v>
      </c>
      <c r="Z190" t="str">
        <f>'GENERAL 1 FOLIO'!AB266</f>
        <v/>
      </c>
      <c r="AA190" t="str">
        <f>'GENERAL 1 FOLIO'!AC266</f>
        <v/>
      </c>
    </row>
    <row r="191" spans="25:27">
      <c r="Y191">
        <f>'GENERAL 1 FOLIO'!AA267</f>
        <v>0</v>
      </c>
      <c r="Z191" t="str">
        <f>'GENERAL 1 FOLIO'!AB267</f>
        <v/>
      </c>
      <c r="AA191" t="str">
        <f>'GENERAL 1 FOLIO'!AC267</f>
        <v/>
      </c>
    </row>
    <row r="192" spans="25:27">
      <c r="Y192">
        <f>'GENERAL 1 FOLIO'!AA268</f>
        <v>0</v>
      </c>
      <c r="Z192" t="str">
        <f>'GENERAL 1 FOLIO'!AB268</f>
        <v/>
      </c>
      <c r="AA192" t="str">
        <f>'GENERAL 1 FOLIO'!AC268</f>
        <v/>
      </c>
    </row>
    <row r="193" spans="25:27">
      <c r="Y193">
        <f>'GENERAL 1 FOLIO'!AA269</f>
        <v>0</v>
      </c>
      <c r="Z193" t="str">
        <f>'GENERAL 1 FOLIO'!AB269</f>
        <v/>
      </c>
      <c r="AA193" t="str">
        <f>'GENERAL 1 FOLIO'!AC269</f>
        <v/>
      </c>
    </row>
    <row r="194" spans="25:27">
      <c r="Y194">
        <f>'GENERAL 1 FOLIO'!AA270</f>
        <v>0</v>
      </c>
      <c r="Z194" t="str">
        <f>'GENERAL 1 FOLIO'!AB270</f>
        <v/>
      </c>
      <c r="AA194" t="str">
        <f>'GENERAL 1 FOLIO'!AC270</f>
        <v/>
      </c>
    </row>
    <row r="195" spans="25:27">
      <c r="Y195">
        <f>'GENERAL 1 FOLIO'!AA271</f>
        <v>0</v>
      </c>
      <c r="Z195" t="str">
        <f>'GENERAL 1 FOLIO'!AB271</f>
        <v/>
      </c>
      <c r="AA195" t="str">
        <f>'GENERAL 1 FOLIO'!AC271</f>
        <v/>
      </c>
    </row>
    <row r="196" spans="25:27">
      <c r="Y196">
        <f>'GENERAL 1 FOLIO'!AA272</f>
        <v>0</v>
      </c>
      <c r="Z196" t="str">
        <f>'GENERAL 1 FOLIO'!AB272</f>
        <v/>
      </c>
      <c r="AA196" t="str">
        <f>'GENERAL 1 FOLIO'!AC272</f>
        <v/>
      </c>
    </row>
    <row r="197" spans="25:27">
      <c r="Y197">
        <f>'GENERAL 1 FOLIO'!AA273</f>
        <v>0</v>
      </c>
      <c r="Z197" t="str">
        <f>'GENERAL 1 FOLIO'!AB273</f>
        <v/>
      </c>
      <c r="AA197" t="str">
        <f>'GENERAL 1 FOLIO'!AC273</f>
        <v/>
      </c>
    </row>
    <row r="198" spans="25:27">
      <c r="Y198">
        <f>'GENERAL 1 FOLIO'!AA274</f>
        <v>0</v>
      </c>
      <c r="Z198" t="str">
        <f>'GENERAL 1 FOLIO'!AB274</f>
        <v/>
      </c>
      <c r="AA198" t="str">
        <f>'GENERAL 1 FOLIO'!AC274</f>
        <v/>
      </c>
    </row>
    <row r="199" spans="25:27">
      <c r="Y199">
        <f>'GENERAL 1 FOLIO'!AA275</f>
        <v>0</v>
      </c>
      <c r="Z199" t="str">
        <f>'GENERAL 1 FOLIO'!AB275</f>
        <v/>
      </c>
      <c r="AA199" t="str">
        <f>'GENERAL 1 FOLIO'!AC275</f>
        <v/>
      </c>
    </row>
    <row r="200" spans="25:27">
      <c r="Y200">
        <f>'GENERAL 1 FOLIO'!AA276</f>
        <v>0</v>
      </c>
      <c r="Z200" t="str">
        <f>'GENERAL 1 FOLIO'!AB276</f>
        <v/>
      </c>
      <c r="AA200" t="str">
        <f>'GENERAL 1 FOLIO'!AC276</f>
        <v/>
      </c>
    </row>
    <row r="201" spans="25:27">
      <c r="Y201">
        <f>'GENERAL 1 FOLIO'!AA277</f>
        <v>0</v>
      </c>
      <c r="Z201" t="str">
        <f>'GENERAL 1 FOLIO'!AB277</f>
        <v/>
      </c>
      <c r="AA201" t="str">
        <f>'GENERAL 1 FOLIO'!AC277</f>
        <v/>
      </c>
    </row>
    <row r="202" spans="25:27">
      <c r="Y202">
        <f>'GENERAL 1 FOLIO'!AA278</f>
        <v>0</v>
      </c>
      <c r="Z202" t="str">
        <f>'GENERAL 1 FOLIO'!AB278</f>
        <v/>
      </c>
      <c r="AA202" t="str">
        <f>'GENERAL 1 FOLIO'!AC278</f>
        <v/>
      </c>
    </row>
    <row r="203" spans="25:27">
      <c r="Y203" t="str">
        <f>'GENERAL 1 FOLIO'!AA279</f>
        <v>NOVIEMBRE</v>
      </c>
      <c r="Z203">
        <f>'GENERAL 1 FOLIO'!AB279</f>
        <v>0</v>
      </c>
      <c r="AA203">
        <f>'GENERAL 1 FOLIO'!AC279</f>
        <v>11</v>
      </c>
    </row>
    <row r="204" spans="25:27">
      <c r="Y204">
        <f>'GENERAL 1 FOLIO'!AA280</f>
        <v>0</v>
      </c>
      <c r="Z204" t="str">
        <f>'GENERAL 1 FOLIO'!AB280</f>
        <v/>
      </c>
      <c r="AA204" t="str">
        <f>'GENERAL 1 FOLIO'!AC280</f>
        <v/>
      </c>
    </row>
    <row r="205" spans="25:27">
      <c r="Y205">
        <f>'GENERAL 1 FOLIO'!AA281</f>
        <v>0</v>
      </c>
      <c r="Z205" t="str">
        <f>'GENERAL 1 FOLIO'!AB281</f>
        <v/>
      </c>
      <c r="AA205" t="str">
        <f>'GENERAL 1 FOLIO'!AC281</f>
        <v/>
      </c>
    </row>
    <row r="206" spans="25:27">
      <c r="Y206">
        <f>'GENERAL 1 FOLIO'!AA282</f>
        <v>0</v>
      </c>
      <c r="Z206" t="str">
        <f>'GENERAL 1 FOLIO'!AB282</f>
        <v/>
      </c>
      <c r="AA206" t="str">
        <f>'GENERAL 1 FOLIO'!AC282</f>
        <v/>
      </c>
    </row>
    <row r="207" spans="25:27">
      <c r="Y207">
        <f>'GENERAL 1 FOLIO'!AA283</f>
        <v>0</v>
      </c>
      <c r="Z207" t="str">
        <f>'GENERAL 1 FOLIO'!AB283</f>
        <v/>
      </c>
      <c r="AA207" t="str">
        <f>'GENERAL 1 FOLIO'!AC283</f>
        <v/>
      </c>
    </row>
    <row r="208" spans="25:27">
      <c r="Y208">
        <f>'GENERAL 1 FOLIO'!AA284</f>
        <v>0</v>
      </c>
      <c r="Z208" t="str">
        <f>'GENERAL 1 FOLIO'!AB284</f>
        <v/>
      </c>
      <c r="AA208" t="str">
        <f>'GENERAL 1 FOLIO'!AC284</f>
        <v/>
      </c>
    </row>
    <row r="209" spans="25:27">
      <c r="Y209">
        <f>'GENERAL 1 FOLIO'!AA285</f>
        <v>0</v>
      </c>
      <c r="Z209" t="str">
        <f>'GENERAL 1 FOLIO'!AB285</f>
        <v/>
      </c>
      <c r="AA209" t="str">
        <f>'GENERAL 1 FOLIO'!AC285</f>
        <v/>
      </c>
    </row>
    <row r="210" spans="25:27">
      <c r="Y210">
        <f>'GENERAL 1 FOLIO'!AA286</f>
        <v>0</v>
      </c>
      <c r="Z210" t="str">
        <f>'GENERAL 1 FOLIO'!AB286</f>
        <v/>
      </c>
      <c r="AA210" t="str">
        <f>'GENERAL 1 FOLIO'!AC286</f>
        <v/>
      </c>
    </row>
    <row r="211" spans="25:27">
      <c r="Y211">
        <f>'GENERAL 1 FOLIO'!AA287</f>
        <v>0</v>
      </c>
      <c r="Z211" t="str">
        <f>'GENERAL 1 FOLIO'!AB287</f>
        <v/>
      </c>
      <c r="AA211" t="str">
        <f>'GENERAL 1 FOLIO'!AC287</f>
        <v/>
      </c>
    </row>
    <row r="212" spans="25:27">
      <c r="Y212">
        <f>'GENERAL 1 FOLIO'!AA288</f>
        <v>0</v>
      </c>
      <c r="Z212" t="str">
        <f>'GENERAL 1 FOLIO'!AB288</f>
        <v/>
      </c>
      <c r="AA212" t="str">
        <f>'GENERAL 1 FOLIO'!AC288</f>
        <v/>
      </c>
    </row>
    <row r="213" spans="25:27">
      <c r="Y213">
        <f>'GENERAL 1 FOLIO'!AA289</f>
        <v>0</v>
      </c>
      <c r="Z213" t="str">
        <f>'GENERAL 1 FOLIO'!AB289</f>
        <v/>
      </c>
      <c r="AA213" t="str">
        <f>'GENERAL 1 FOLIO'!AC289</f>
        <v/>
      </c>
    </row>
    <row r="214" spans="25:27">
      <c r="Y214">
        <f>'GENERAL 1 FOLIO'!AA290</f>
        <v>0</v>
      </c>
      <c r="Z214" t="str">
        <f>'GENERAL 1 FOLIO'!AB290</f>
        <v/>
      </c>
      <c r="AA214" t="str">
        <f>'GENERAL 1 FOLIO'!AC290</f>
        <v/>
      </c>
    </row>
    <row r="215" spans="25:27">
      <c r="Y215">
        <f>'GENERAL 1 FOLIO'!AA291</f>
        <v>0</v>
      </c>
      <c r="Z215" t="str">
        <f>'GENERAL 1 FOLIO'!AB291</f>
        <v/>
      </c>
      <c r="AA215" t="str">
        <f>'GENERAL 1 FOLIO'!AC291</f>
        <v/>
      </c>
    </row>
    <row r="216" spans="25:27">
      <c r="Y216">
        <f>'GENERAL 1 FOLIO'!AA292</f>
        <v>0</v>
      </c>
      <c r="Z216" t="str">
        <f>'GENERAL 1 FOLIO'!AB292</f>
        <v/>
      </c>
      <c r="AA216" t="str">
        <f>'GENERAL 1 FOLIO'!AC292</f>
        <v/>
      </c>
    </row>
    <row r="217" spans="25:27">
      <c r="Y217">
        <f>'GENERAL 1 FOLIO'!AA293</f>
        <v>0</v>
      </c>
      <c r="Z217" t="str">
        <f>'GENERAL 1 FOLIO'!AB293</f>
        <v/>
      </c>
      <c r="AA217" t="str">
        <f>'GENERAL 1 FOLIO'!AC293</f>
        <v/>
      </c>
    </row>
    <row r="218" spans="25:27">
      <c r="Y218">
        <f>'GENERAL 1 FOLIO'!AA294</f>
        <v>0</v>
      </c>
      <c r="Z218" t="str">
        <f>'GENERAL 1 FOLIO'!AB294</f>
        <v/>
      </c>
      <c r="AA218" t="str">
        <f>'GENERAL 1 FOLIO'!AC294</f>
        <v/>
      </c>
    </row>
    <row r="219" spans="25:27">
      <c r="Y219">
        <f>'GENERAL 1 FOLIO'!AA295</f>
        <v>0</v>
      </c>
      <c r="Z219" t="str">
        <f>'GENERAL 1 FOLIO'!AB295</f>
        <v/>
      </c>
      <c r="AA219" t="str">
        <f>'GENERAL 1 FOLIO'!AC295</f>
        <v/>
      </c>
    </row>
    <row r="220" spans="25:27">
      <c r="Y220">
        <f>'GENERAL 1 FOLIO'!AA296</f>
        <v>0</v>
      </c>
      <c r="Z220" t="str">
        <f>'GENERAL 1 FOLIO'!AB296</f>
        <v/>
      </c>
      <c r="AA220" t="str">
        <f>'GENERAL 1 FOLIO'!AC296</f>
        <v/>
      </c>
    </row>
    <row r="221" spans="25:27">
      <c r="Y221">
        <f>'GENERAL 1 FOLIO'!AA297</f>
        <v>0</v>
      </c>
      <c r="Z221" t="str">
        <f>'GENERAL 1 FOLIO'!AB297</f>
        <v/>
      </c>
      <c r="AA221" t="str">
        <f>'GENERAL 1 FOLIO'!AC297</f>
        <v/>
      </c>
    </row>
    <row r="222" spans="25:27">
      <c r="Y222">
        <f>'GENERAL 1 FOLIO'!AA298</f>
        <v>0</v>
      </c>
      <c r="Z222" t="str">
        <f>'GENERAL 1 FOLIO'!AB298</f>
        <v/>
      </c>
      <c r="AA222" t="str">
        <f>'GENERAL 1 FOLIO'!AC298</f>
        <v/>
      </c>
    </row>
    <row r="223" spans="25:27">
      <c r="Y223" t="str">
        <f>'GENERAL 1 FOLIO'!AA299</f>
        <v>DICIEMBRE</v>
      </c>
      <c r="Z223">
        <f>'GENERAL 1 FOLIO'!AB299</f>
        <v>0</v>
      </c>
      <c r="AA223">
        <f>'GENERAL 1 FOLIO'!AC299</f>
        <v>12</v>
      </c>
    </row>
    <row r="224" spans="25:27">
      <c r="Y224">
        <f>'GENERAL 1 FOLIO'!AA300</f>
        <v>0</v>
      </c>
      <c r="Z224" t="str">
        <f>'GENERAL 1 FOLIO'!AB300</f>
        <v/>
      </c>
      <c r="AA224" t="str">
        <f>'GENERAL 1 FOLIO'!AC300</f>
        <v/>
      </c>
    </row>
    <row r="225" spans="25:27">
      <c r="Y225">
        <f>'GENERAL 1 FOLIO'!AA301</f>
        <v>0</v>
      </c>
      <c r="Z225" t="str">
        <f>'GENERAL 1 FOLIO'!AB301</f>
        <v/>
      </c>
      <c r="AA225" t="str">
        <f>'GENERAL 1 FOLIO'!AC301</f>
        <v/>
      </c>
    </row>
    <row r="226" spans="25:27">
      <c r="Y226">
        <f>'GENERAL 1 FOLIO'!AA302</f>
        <v>0</v>
      </c>
      <c r="Z226" t="str">
        <f>'GENERAL 1 FOLIO'!AB302</f>
        <v/>
      </c>
      <c r="AA226" t="str">
        <f>'GENERAL 1 FOLIO'!AC302</f>
        <v/>
      </c>
    </row>
    <row r="227" spans="25:27">
      <c r="Y227">
        <f>'GENERAL 1 FOLIO'!AA303</f>
        <v>0</v>
      </c>
      <c r="Z227" t="str">
        <f>'GENERAL 1 FOLIO'!AB303</f>
        <v/>
      </c>
      <c r="AA227" t="str">
        <f>'GENERAL 1 FOLIO'!AC303</f>
        <v/>
      </c>
    </row>
    <row r="228" spans="25:27">
      <c r="Y228">
        <f>'GENERAL 1 FOLIO'!AA304</f>
        <v>0</v>
      </c>
      <c r="Z228" t="str">
        <f>'GENERAL 1 FOLIO'!AB304</f>
        <v/>
      </c>
      <c r="AA228" t="str">
        <f>'GENERAL 1 FOLIO'!AC304</f>
        <v/>
      </c>
    </row>
    <row r="229" spans="25:27">
      <c r="Y229">
        <f>'GENERAL 1 FOLIO'!AA305</f>
        <v>0</v>
      </c>
      <c r="Z229" t="str">
        <f>'GENERAL 1 FOLIO'!AB305</f>
        <v/>
      </c>
      <c r="AA229" t="str">
        <f>'GENERAL 1 FOLIO'!AC305</f>
        <v/>
      </c>
    </row>
    <row r="230" spans="25:27">
      <c r="Y230">
        <f>'GENERAL 1 FOLIO'!AA306</f>
        <v>0</v>
      </c>
      <c r="Z230" t="str">
        <f>'GENERAL 1 FOLIO'!AB306</f>
        <v/>
      </c>
      <c r="AA230" t="str">
        <f>'GENERAL 1 FOLIO'!AC306</f>
        <v/>
      </c>
    </row>
    <row r="231" spans="25:27">
      <c r="Y231">
        <f>'GENERAL 1 FOLIO'!AA307</f>
        <v>0</v>
      </c>
      <c r="Z231" t="str">
        <f>'GENERAL 1 FOLIO'!AB307</f>
        <v/>
      </c>
      <c r="AA231" t="str">
        <f>'GENERAL 1 FOLIO'!AC307</f>
        <v/>
      </c>
    </row>
    <row r="232" spans="25:27">
      <c r="Y232">
        <f>'GENERAL 1 FOLIO'!AA308</f>
        <v>0</v>
      </c>
      <c r="Z232" t="str">
        <f>'GENERAL 1 FOLIO'!AB308</f>
        <v/>
      </c>
      <c r="AA232" t="str">
        <f>'GENERAL 1 FOLIO'!AC308</f>
        <v/>
      </c>
    </row>
    <row r="233" spans="25:27">
      <c r="Y233">
        <f>'GENERAL 1 FOLIO'!AA309</f>
        <v>0</v>
      </c>
      <c r="Z233" t="str">
        <f>'GENERAL 1 FOLIO'!AB309</f>
        <v/>
      </c>
      <c r="AA233" t="str">
        <f>'GENERAL 1 FOLIO'!AC309</f>
        <v/>
      </c>
    </row>
    <row r="234" spans="25:27">
      <c r="Y234">
        <f>'GENERAL 1 FOLIO'!AA310</f>
        <v>0</v>
      </c>
      <c r="Z234" t="str">
        <f>'GENERAL 1 FOLIO'!AB310</f>
        <v/>
      </c>
      <c r="AA234" t="str">
        <f>'GENERAL 1 FOLIO'!AC310</f>
        <v/>
      </c>
    </row>
    <row r="235" spans="25:27">
      <c r="Y235">
        <f>'GENERAL 1 FOLIO'!AA311</f>
        <v>0</v>
      </c>
      <c r="Z235" t="str">
        <f>'GENERAL 1 FOLIO'!AB311</f>
        <v/>
      </c>
      <c r="AA235" t="str">
        <f>'GENERAL 1 FOLIO'!AC311</f>
        <v/>
      </c>
    </row>
    <row r="236" spans="25:27">
      <c r="Y236">
        <f>'GENERAL 1 FOLIO'!AA312</f>
        <v>0</v>
      </c>
      <c r="Z236" t="str">
        <f>'GENERAL 1 FOLIO'!AB312</f>
        <v/>
      </c>
      <c r="AA236" t="str">
        <f>'GENERAL 1 FOLIO'!AC312</f>
        <v/>
      </c>
    </row>
    <row r="237" spans="25:27">
      <c r="Y237">
        <f>'GENERAL 1 FOLIO'!AA313</f>
        <v>0</v>
      </c>
      <c r="Z237" t="str">
        <f>'GENERAL 1 FOLIO'!AB313</f>
        <v/>
      </c>
      <c r="AA237" t="str">
        <f>'GENERAL 1 FOLIO'!AC313</f>
        <v/>
      </c>
    </row>
    <row r="238" spans="25:27">
      <c r="Y238">
        <f>'GENERAL 1 FOLIO'!AA314</f>
        <v>0</v>
      </c>
      <c r="Z238" t="str">
        <f>'GENERAL 1 FOLIO'!AB314</f>
        <v/>
      </c>
      <c r="AA238" t="str">
        <f>'GENERAL 1 FOLIO'!AC314</f>
        <v/>
      </c>
    </row>
    <row r="239" spans="25:27">
      <c r="Y239">
        <f>'GENERAL 1 FOLIO'!AA315</f>
        <v>0</v>
      </c>
      <c r="Z239" t="str">
        <f>'GENERAL 1 FOLIO'!AB315</f>
        <v/>
      </c>
      <c r="AA239" t="str">
        <f>'GENERAL 1 FOLIO'!AC315</f>
        <v/>
      </c>
    </row>
    <row r="240" spans="25:27">
      <c r="Y240">
        <f>'GENERAL 1 FOLIO'!AA316</f>
        <v>0</v>
      </c>
      <c r="Z240" t="str">
        <f>'GENERAL 1 FOLIO'!AB316</f>
        <v/>
      </c>
      <c r="AA240" t="str">
        <f>'GENERAL 1 FOLIO'!AC316</f>
        <v/>
      </c>
    </row>
    <row r="241" spans="25:27">
      <c r="Y241">
        <f>'GENERAL 1 FOLIO'!AA317</f>
        <v>0</v>
      </c>
      <c r="Z241" t="str">
        <f>'GENERAL 1 FOLIO'!AB317</f>
        <v/>
      </c>
      <c r="AA241" t="str">
        <f>'GENERAL 1 FOLIO'!AC317</f>
        <v/>
      </c>
    </row>
    <row r="242" spans="25:27">
      <c r="Y242">
        <f>'GENERAL 1 FOLIO'!AA318</f>
        <v>0</v>
      </c>
      <c r="Z242" t="str">
        <f>'GENERAL 1 FOLIO'!AB318</f>
        <v/>
      </c>
      <c r="AA242" t="str">
        <f>'GENERAL 1 FOLIO'!AC318</f>
        <v/>
      </c>
    </row>
  </sheetData>
  <sheetProtection selectLockedCells="1" selectUnlockedCells="1"/>
  <mergeCells count="12">
    <mergeCell ref="O1:U1"/>
    <mergeCell ref="O15:U15"/>
    <mergeCell ref="O29:U29"/>
    <mergeCell ref="O43:U43"/>
    <mergeCell ref="A29:G29"/>
    <mergeCell ref="A43:G43"/>
    <mergeCell ref="A1:G1"/>
    <mergeCell ref="A15:G15"/>
    <mergeCell ref="H1:N1"/>
    <mergeCell ref="H15:N15"/>
    <mergeCell ref="H29:N29"/>
    <mergeCell ref="H43:N43"/>
  </mergeCells>
  <conditionalFormatting sqref="O45:U56">
    <cfRule type="cellIs" dxfId="145" priority="144" operator="equal">
      <formula>""</formula>
    </cfRule>
  </conditionalFormatting>
  <conditionalFormatting sqref="A17:G28">
    <cfRule type="cellIs" dxfId="144" priority="142" operator="equal">
      <formula>""</formula>
    </cfRule>
  </conditionalFormatting>
  <conditionalFormatting sqref="A31:G42">
    <cfRule type="cellIs" dxfId="143" priority="141" operator="equal">
      <formula>""</formula>
    </cfRule>
  </conditionalFormatting>
  <conditionalFormatting sqref="A45:G56">
    <cfRule type="cellIs" dxfId="142" priority="140" operator="equal">
      <formula>""</formula>
    </cfRule>
  </conditionalFormatting>
  <conditionalFormatting sqref="H3:N14">
    <cfRule type="cellIs" dxfId="141" priority="139" operator="equal">
      <formula>""</formula>
    </cfRule>
  </conditionalFormatting>
  <conditionalFormatting sqref="H17:N28">
    <cfRule type="cellIs" dxfId="140" priority="138" operator="equal">
      <formula>""</formula>
    </cfRule>
  </conditionalFormatting>
  <conditionalFormatting sqref="H31:N42">
    <cfRule type="cellIs" dxfId="139" priority="137" operator="equal">
      <formula>""</formula>
    </cfRule>
  </conditionalFormatting>
  <conditionalFormatting sqref="H45:N56">
    <cfRule type="cellIs" dxfId="138" priority="136" operator="equal">
      <formula>""</formula>
    </cfRule>
  </conditionalFormatting>
  <conditionalFormatting sqref="O3:U14">
    <cfRule type="cellIs" dxfId="137" priority="135" operator="equal">
      <formula>""</formula>
    </cfRule>
  </conditionalFormatting>
  <conditionalFormatting sqref="O17:U28">
    <cfRule type="cellIs" dxfId="136" priority="134" operator="equal">
      <formula>""</formula>
    </cfRule>
  </conditionalFormatting>
  <conditionalFormatting sqref="O31:U42">
    <cfRule type="cellIs" dxfId="135" priority="133" operator="equal">
      <formula>""</formula>
    </cfRule>
  </conditionalFormatting>
  <conditionalFormatting sqref="O45:U56">
    <cfRule type="cellIs" dxfId="134" priority="132" operator="equal">
      <formula>""</formula>
    </cfRule>
  </conditionalFormatting>
  <conditionalFormatting sqref="A1:U56">
    <cfRule type="cellIs" dxfId="133" priority="131" operator="equal">
      <formula>""</formula>
    </cfRule>
    <cfRule type="expression" dxfId="132" priority="130">
      <formula>VLOOKUP(A1,$Z:$AA,2,FALSE)</formula>
    </cfRule>
  </conditionalFormatting>
  <conditionalFormatting sqref="U17:U28">
    <cfRule type="cellIs" dxfId="131" priority="129" operator="equal">
      <formula>""</formula>
    </cfRule>
  </conditionalFormatting>
  <conditionalFormatting sqref="U31:U42">
    <cfRule type="cellIs" dxfId="130" priority="128" operator="equal">
      <formula>""</formula>
    </cfRule>
  </conditionalFormatting>
  <conditionalFormatting sqref="U31:U42">
    <cfRule type="cellIs" dxfId="129" priority="127" operator="equal">
      <formula>""</formula>
    </cfRule>
  </conditionalFormatting>
  <conditionalFormatting sqref="U45:U56">
    <cfRule type="cellIs" dxfId="128" priority="126" operator="equal">
      <formula>""</formula>
    </cfRule>
  </conditionalFormatting>
  <conditionalFormatting sqref="U45:U56">
    <cfRule type="cellIs" dxfId="127" priority="125" operator="equal">
      <formula>""</formula>
    </cfRule>
  </conditionalFormatting>
  <conditionalFormatting sqref="U45:U56">
    <cfRule type="cellIs" dxfId="126" priority="124" operator="equal">
      <formula>""</formula>
    </cfRule>
  </conditionalFormatting>
  <conditionalFormatting sqref="N3:N14">
    <cfRule type="cellIs" dxfId="125" priority="123" operator="equal">
      <formula>""</formula>
    </cfRule>
  </conditionalFormatting>
  <conditionalFormatting sqref="N3:N14">
    <cfRule type="cellIs" dxfId="124" priority="122" operator="equal">
      <formula>""</formula>
    </cfRule>
  </conditionalFormatting>
  <conditionalFormatting sqref="N3:N14">
    <cfRule type="cellIs" dxfId="123" priority="121" operator="equal">
      <formula>""</formula>
    </cfRule>
  </conditionalFormatting>
  <conditionalFormatting sqref="N3:N14">
    <cfRule type="cellIs" dxfId="122" priority="120" operator="equal">
      <formula>""</formula>
    </cfRule>
  </conditionalFormatting>
  <conditionalFormatting sqref="N3:N14">
    <cfRule type="cellIs" dxfId="121" priority="119" operator="equal">
      <formula>""</formula>
    </cfRule>
  </conditionalFormatting>
  <conditionalFormatting sqref="N17:N28">
    <cfRule type="cellIs" dxfId="120" priority="118" operator="equal">
      <formula>""</formula>
    </cfRule>
  </conditionalFormatting>
  <conditionalFormatting sqref="N17:N28">
    <cfRule type="cellIs" dxfId="119" priority="117" operator="equal">
      <formula>""</formula>
    </cfRule>
  </conditionalFormatting>
  <conditionalFormatting sqref="N17:N28">
    <cfRule type="cellIs" dxfId="118" priority="116" operator="equal">
      <formula>""</formula>
    </cfRule>
  </conditionalFormatting>
  <conditionalFormatting sqref="N17:N28">
    <cfRule type="cellIs" dxfId="117" priority="115" operator="equal">
      <formula>""</formula>
    </cfRule>
  </conditionalFormatting>
  <conditionalFormatting sqref="N17:N28">
    <cfRule type="cellIs" dxfId="116" priority="114" operator="equal">
      <formula>""</formula>
    </cfRule>
  </conditionalFormatting>
  <conditionalFormatting sqref="N17:N28">
    <cfRule type="cellIs" dxfId="115" priority="113" operator="equal">
      <formula>""</formula>
    </cfRule>
  </conditionalFormatting>
  <conditionalFormatting sqref="N31:N42">
    <cfRule type="cellIs" dxfId="114" priority="112" operator="equal">
      <formula>""</formula>
    </cfRule>
  </conditionalFormatting>
  <conditionalFormatting sqref="N31:N42">
    <cfRule type="cellIs" dxfId="113" priority="111" operator="equal">
      <formula>""</formula>
    </cfRule>
  </conditionalFormatting>
  <conditionalFormatting sqref="N31:N42">
    <cfRule type="cellIs" dxfId="112" priority="110" operator="equal">
      <formula>""</formula>
    </cfRule>
  </conditionalFormatting>
  <conditionalFormatting sqref="N31:N42">
    <cfRule type="cellIs" dxfId="111" priority="109" operator="equal">
      <formula>""</formula>
    </cfRule>
  </conditionalFormatting>
  <conditionalFormatting sqref="N31:N42">
    <cfRule type="cellIs" dxfId="110" priority="108" operator="equal">
      <formula>""</formula>
    </cfRule>
  </conditionalFormatting>
  <conditionalFormatting sqref="N31:N42">
    <cfRule type="cellIs" dxfId="109" priority="107" operator="equal">
      <formula>""</formula>
    </cfRule>
  </conditionalFormatting>
  <conditionalFormatting sqref="N31:N42">
    <cfRule type="cellIs" dxfId="108" priority="106" operator="equal">
      <formula>""</formula>
    </cfRule>
  </conditionalFormatting>
  <conditionalFormatting sqref="N45:N56">
    <cfRule type="cellIs" dxfId="107" priority="105" operator="equal">
      <formula>""</formula>
    </cfRule>
  </conditionalFormatting>
  <conditionalFormatting sqref="N45:N56">
    <cfRule type="cellIs" dxfId="106" priority="104" operator="equal">
      <formula>""</formula>
    </cfRule>
  </conditionalFormatting>
  <conditionalFormatting sqref="N45:N56">
    <cfRule type="cellIs" dxfId="105" priority="103" operator="equal">
      <formula>""</formula>
    </cfRule>
  </conditionalFormatting>
  <conditionalFormatting sqref="N45:N56">
    <cfRule type="cellIs" dxfId="104" priority="102" operator="equal">
      <formula>""</formula>
    </cfRule>
  </conditionalFormatting>
  <conditionalFormatting sqref="N45:N56">
    <cfRule type="cellIs" dxfId="103" priority="101" operator="equal">
      <formula>""</formula>
    </cfRule>
  </conditionalFormatting>
  <conditionalFormatting sqref="N45:N56">
    <cfRule type="cellIs" dxfId="102" priority="100" operator="equal">
      <formula>""</formula>
    </cfRule>
  </conditionalFormatting>
  <conditionalFormatting sqref="N45:N56">
    <cfRule type="cellIs" dxfId="101" priority="99" operator="equal">
      <formula>""</formula>
    </cfRule>
  </conditionalFormatting>
  <conditionalFormatting sqref="N45:N56">
    <cfRule type="cellIs" dxfId="100" priority="98" operator="equal">
      <formula>""</formula>
    </cfRule>
  </conditionalFormatting>
  <conditionalFormatting sqref="G45:G56">
    <cfRule type="cellIs" dxfId="99" priority="97" operator="equal">
      <formula>""</formula>
    </cfRule>
  </conditionalFormatting>
  <conditionalFormatting sqref="G45:G56">
    <cfRule type="cellIs" dxfId="98" priority="96" operator="equal">
      <formula>""</formula>
    </cfRule>
  </conditionalFormatting>
  <conditionalFormatting sqref="G45:G56">
    <cfRule type="cellIs" dxfId="97" priority="95" operator="equal">
      <formula>""</formula>
    </cfRule>
  </conditionalFormatting>
  <conditionalFormatting sqref="G45:G56">
    <cfRule type="cellIs" dxfId="96" priority="94" operator="equal">
      <formula>""</formula>
    </cfRule>
  </conditionalFormatting>
  <conditionalFormatting sqref="G45:G56">
    <cfRule type="cellIs" dxfId="95" priority="93" operator="equal">
      <formula>""</formula>
    </cfRule>
  </conditionalFormatting>
  <conditionalFormatting sqref="G45:G56">
    <cfRule type="cellIs" dxfId="94" priority="92" operator="equal">
      <formula>""</formula>
    </cfRule>
  </conditionalFormatting>
  <conditionalFormatting sqref="G45:G56">
    <cfRule type="cellIs" dxfId="93" priority="91" operator="equal">
      <formula>""</formula>
    </cfRule>
  </conditionalFormatting>
  <conditionalFormatting sqref="G45:G56">
    <cfRule type="cellIs" dxfId="92" priority="90" operator="equal">
      <formula>""</formula>
    </cfRule>
  </conditionalFormatting>
  <conditionalFormatting sqref="G45:G56">
    <cfRule type="cellIs" dxfId="91" priority="89" operator="equal">
      <formula>""</formula>
    </cfRule>
  </conditionalFormatting>
  <conditionalFormatting sqref="G31:G42">
    <cfRule type="cellIs" dxfId="90" priority="88" operator="equal">
      <formula>""</formula>
    </cfRule>
  </conditionalFormatting>
  <conditionalFormatting sqref="G31:G42">
    <cfRule type="cellIs" dxfId="89" priority="87" operator="equal">
      <formula>""</formula>
    </cfRule>
  </conditionalFormatting>
  <conditionalFormatting sqref="G31:G42">
    <cfRule type="cellIs" dxfId="88" priority="86" operator="equal">
      <formula>""</formula>
    </cfRule>
  </conditionalFormatting>
  <conditionalFormatting sqref="G31:G42">
    <cfRule type="cellIs" dxfId="87" priority="85" operator="equal">
      <formula>""</formula>
    </cfRule>
  </conditionalFormatting>
  <conditionalFormatting sqref="G31:G42">
    <cfRule type="cellIs" dxfId="86" priority="84" operator="equal">
      <formula>""</formula>
    </cfRule>
  </conditionalFormatting>
  <conditionalFormatting sqref="G31:G42">
    <cfRule type="cellIs" dxfId="85" priority="83" operator="equal">
      <formula>""</formula>
    </cfRule>
  </conditionalFormatting>
  <conditionalFormatting sqref="G31:G42">
    <cfRule type="cellIs" dxfId="84" priority="82" operator="equal">
      <formula>""</formula>
    </cfRule>
  </conditionalFormatting>
  <conditionalFormatting sqref="G31:G42">
    <cfRule type="cellIs" dxfId="83" priority="81" operator="equal">
      <formula>""</formula>
    </cfRule>
  </conditionalFormatting>
  <conditionalFormatting sqref="G31:G42">
    <cfRule type="cellIs" dxfId="82" priority="80" operator="equal">
      <formula>""</formula>
    </cfRule>
  </conditionalFormatting>
  <conditionalFormatting sqref="G31:G42">
    <cfRule type="cellIs" dxfId="81" priority="79" operator="equal">
      <formula>""</formula>
    </cfRule>
  </conditionalFormatting>
  <conditionalFormatting sqref="G17:G28">
    <cfRule type="cellIs" dxfId="80" priority="78" operator="equal">
      <formula>""</formula>
    </cfRule>
  </conditionalFormatting>
  <conditionalFormatting sqref="G17:G28">
    <cfRule type="cellIs" dxfId="79" priority="77" operator="equal">
      <formula>""</formula>
    </cfRule>
  </conditionalFormatting>
  <conditionalFormatting sqref="G17:G28">
    <cfRule type="cellIs" dxfId="78" priority="76" operator="equal">
      <formula>""</formula>
    </cfRule>
  </conditionalFormatting>
  <conditionalFormatting sqref="G17:G28">
    <cfRule type="cellIs" dxfId="77" priority="75" operator="equal">
      <formula>""</formula>
    </cfRule>
  </conditionalFormatting>
  <conditionalFormatting sqref="G17:G28">
    <cfRule type="cellIs" dxfId="76" priority="74" operator="equal">
      <formula>""</formula>
    </cfRule>
  </conditionalFormatting>
  <conditionalFormatting sqref="G17:G28">
    <cfRule type="cellIs" dxfId="75" priority="73" operator="equal">
      <formula>""</formula>
    </cfRule>
  </conditionalFormatting>
  <conditionalFormatting sqref="G17:G28">
    <cfRule type="cellIs" dxfId="74" priority="72" operator="equal">
      <formula>""</formula>
    </cfRule>
  </conditionalFormatting>
  <conditionalFormatting sqref="G17:G28">
    <cfRule type="cellIs" dxfId="73" priority="71" operator="equal">
      <formula>""</formula>
    </cfRule>
  </conditionalFormatting>
  <conditionalFormatting sqref="G17:G28">
    <cfRule type="cellIs" dxfId="72" priority="70" operator="equal">
      <formula>""</formula>
    </cfRule>
  </conditionalFormatting>
  <conditionalFormatting sqref="G17:G28">
    <cfRule type="cellIs" dxfId="71" priority="69" operator="equal">
      <formula>""</formula>
    </cfRule>
  </conditionalFormatting>
  <conditionalFormatting sqref="G17:G28">
    <cfRule type="cellIs" dxfId="70" priority="68" operator="equal">
      <formula>""</formula>
    </cfRule>
  </conditionalFormatting>
  <conditionalFormatting sqref="G3:G14">
    <cfRule type="cellIs" dxfId="69" priority="67" operator="equal">
      <formula>""</formula>
    </cfRule>
  </conditionalFormatting>
  <conditionalFormatting sqref="G3:G14">
    <cfRule type="cellIs" dxfId="68" priority="66" operator="equal">
      <formula>""</formula>
    </cfRule>
  </conditionalFormatting>
  <conditionalFormatting sqref="G3:G14">
    <cfRule type="cellIs" dxfId="67" priority="65" operator="equal">
      <formula>""</formula>
    </cfRule>
  </conditionalFormatting>
  <conditionalFormatting sqref="G3:G14">
    <cfRule type="cellIs" dxfId="66" priority="64" operator="equal">
      <formula>""</formula>
    </cfRule>
  </conditionalFormatting>
  <conditionalFormatting sqref="G3:G14">
    <cfRule type="cellIs" dxfId="65" priority="63" operator="equal">
      <formula>""</formula>
    </cfRule>
  </conditionalFormatting>
  <conditionalFormatting sqref="G3:G14">
    <cfRule type="cellIs" dxfId="64" priority="62" operator="equal">
      <formula>""</formula>
    </cfRule>
  </conditionalFormatting>
  <conditionalFormatting sqref="G3:G14">
    <cfRule type="cellIs" dxfId="63" priority="61" operator="equal">
      <formula>""</formula>
    </cfRule>
  </conditionalFormatting>
  <conditionalFormatting sqref="G3:G14">
    <cfRule type="cellIs" dxfId="62" priority="60" operator="equal">
      <formula>""</formula>
    </cfRule>
  </conditionalFormatting>
  <conditionalFormatting sqref="G3:G14">
    <cfRule type="cellIs" dxfId="61" priority="59" operator="equal">
      <formula>""</formula>
    </cfRule>
  </conditionalFormatting>
  <conditionalFormatting sqref="G3:G14">
    <cfRule type="cellIs" dxfId="60" priority="58" operator="equal">
      <formula>""</formula>
    </cfRule>
  </conditionalFormatting>
  <conditionalFormatting sqref="G3:G14">
    <cfRule type="cellIs" dxfId="59" priority="57" operator="equal">
      <formula>""</formula>
    </cfRule>
  </conditionalFormatting>
  <conditionalFormatting sqref="G3:G14">
    <cfRule type="cellIs" dxfId="58" priority="56" operator="equal">
      <formula>""</formula>
    </cfRule>
  </conditionalFormatting>
  <conditionalFormatting sqref="T3:T14">
    <cfRule type="cellIs" dxfId="57" priority="55" operator="equal">
      <formula>""</formula>
    </cfRule>
  </conditionalFormatting>
  <conditionalFormatting sqref="F17:F28">
    <cfRule type="cellIs" dxfId="56" priority="54" operator="equal">
      <formula>""</formula>
    </cfRule>
  </conditionalFormatting>
  <conditionalFormatting sqref="F17:F28">
    <cfRule type="cellIs" dxfId="55" priority="53" operator="equal">
      <formula>""</formula>
    </cfRule>
  </conditionalFormatting>
  <conditionalFormatting sqref="M17:M28">
    <cfRule type="cellIs" dxfId="54" priority="52" operator="equal">
      <formula>""</formula>
    </cfRule>
  </conditionalFormatting>
  <conditionalFormatting sqref="M17:M28">
    <cfRule type="cellIs" dxfId="53" priority="51" operator="equal">
      <formula>""</formula>
    </cfRule>
  </conditionalFormatting>
  <conditionalFormatting sqref="M17:M28">
    <cfRule type="cellIs" dxfId="52" priority="50" operator="equal">
      <formula>""</formula>
    </cfRule>
  </conditionalFormatting>
  <conditionalFormatting sqref="T17:T28">
    <cfRule type="cellIs" dxfId="51" priority="49" operator="equal">
      <formula>""</formula>
    </cfRule>
  </conditionalFormatting>
  <conditionalFormatting sqref="T17:T28">
    <cfRule type="cellIs" dxfId="50" priority="48" operator="equal">
      <formula>""</formula>
    </cfRule>
  </conditionalFormatting>
  <conditionalFormatting sqref="T17:T28">
    <cfRule type="cellIs" dxfId="49" priority="47" operator="equal">
      <formula>""</formula>
    </cfRule>
  </conditionalFormatting>
  <conditionalFormatting sqref="T17:T28">
    <cfRule type="cellIs" dxfId="48" priority="46" operator="equal">
      <formula>""</formula>
    </cfRule>
  </conditionalFormatting>
  <conditionalFormatting sqref="T31:T42">
    <cfRule type="cellIs" dxfId="47" priority="45" operator="equal">
      <formula>""</formula>
    </cfRule>
  </conditionalFormatting>
  <conditionalFormatting sqref="T31:T42">
    <cfRule type="cellIs" dxfId="46" priority="44" operator="equal">
      <formula>""</formula>
    </cfRule>
  </conditionalFormatting>
  <conditionalFormatting sqref="T31:T42">
    <cfRule type="cellIs" dxfId="45" priority="43" operator="equal">
      <formula>""</formula>
    </cfRule>
  </conditionalFormatting>
  <conditionalFormatting sqref="T31:T42">
    <cfRule type="cellIs" dxfId="44" priority="42" operator="equal">
      <formula>""</formula>
    </cfRule>
  </conditionalFormatting>
  <conditionalFormatting sqref="T31:T42">
    <cfRule type="cellIs" dxfId="43" priority="41" operator="equal">
      <formula>""</formula>
    </cfRule>
  </conditionalFormatting>
  <conditionalFormatting sqref="M31:M42">
    <cfRule type="cellIs" dxfId="42" priority="40" operator="equal">
      <formula>""</formula>
    </cfRule>
  </conditionalFormatting>
  <conditionalFormatting sqref="M31:M42">
    <cfRule type="cellIs" dxfId="41" priority="39" operator="equal">
      <formula>""</formula>
    </cfRule>
  </conditionalFormatting>
  <conditionalFormatting sqref="M31:M42">
    <cfRule type="cellIs" dxfId="40" priority="38" operator="equal">
      <formula>""</formula>
    </cfRule>
  </conditionalFormatting>
  <conditionalFormatting sqref="M31:M42">
    <cfRule type="cellIs" dxfId="39" priority="37" operator="equal">
      <formula>""</formula>
    </cfRule>
  </conditionalFormatting>
  <conditionalFormatting sqref="M31:M42">
    <cfRule type="cellIs" dxfId="38" priority="36" operator="equal">
      <formula>""</formula>
    </cfRule>
  </conditionalFormatting>
  <conditionalFormatting sqref="M31:M42">
    <cfRule type="cellIs" dxfId="37" priority="35" operator="equal">
      <formula>""</formula>
    </cfRule>
  </conditionalFormatting>
  <conditionalFormatting sqref="F31:F42">
    <cfRule type="cellIs" dxfId="36" priority="34" operator="equal">
      <formula>""</formula>
    </cfRule>
  </conditionalFormatting>
  <conditionalFormatting sqref="F31:F42">
    <cfRule type="cellIs" dxfId="35" priority="33" operator="equal">
      <formula>""</formula>
    </cfRule>
  </conditionalFormatting>
  <conditionalFormatting sqref="F31:F42">
    <cfRule type="cellIs" dxfId="34" priority="32" operator="equal">
      <formula>""</formula>
    </cfRule>
  </conditionalFormatting>
  <conditionalFormatting sqref="F31:F42">
    <cfRule type="cellIs" dxfId="33" priority="31" operator="equal">
      <formula>""</formula>
    </cfRule>
  </conditionalFormatting>
  <conditionalFormatting sqref="F31:F42">
    <cfRule type="cellIs" dxfId="32" priority="30" operator="equal">
      <formula>""</formula>
    </cfRule>
  </conditionalFormatting>
  <conditionalFormatting sqref="F31:F42">
    <cfRule type="cellIs" dxfId="31" priority="29" operator="equal">
      <formula>""</formula>
    </cfRule>
  </conditionalFormatting>
  <conditionalFormatting sqref="F31:F42">
    <cfRule type="cellIs" dxfId="30" priority="28" operator="equal">
      <formula>""</formula>
    </cfRule>
  </conditionalFormatting>
  <conditionalFormatting sqref="F45:F56">
    <cfRule type="cellIs" dxfId="29" priority="27" operator="equal">
      <formula>""</formula>
    </cfRule>
  </conditionalFormatting>
  <conditionalFormatting sqref="F45:F56">
    <cfRule type="cellIs" dxfId="28" priority="26" operator="equal">
      <formula>""</formula>
    </cfRule>
  </conditionalFormatting>
  <conditionalFormatting sqref="F45:F56">
    <cfRule type="cellIs" dxfId="27" priority="25" operator="equal">
      <formula>""</formula>
    </cfRule>
  </conditionalFormatting>
  <conditionalFormatting sqref="F45:F56">
    <cfRule type="cellIs" dxfId="26" priority="24" operator="equal">
      <formula>""</formula>
    </cfRule>
  </conditionalFormatting>
  <conditionalFormatting sqref="F45:F56">
    <cfRule type="cellIs" dxfId="25" priority="23" operator="equal">
      <formula>""</formula>
    </cfRule>
  </conditionalFormatting>
  <conditionalFormatting sqref="F45:F56">
    <cfRule type="cellIs" dxfId="24" priority="22" operator="equal">
      <formula>""</formula>
    </cfRule>
  </conditionalFormatting>
  <conditionalFormatting sqref="F45:F56">
    <cfRule type="cellIs" dxfId="23" priority="21" operator="equal">
      <formula>""</formula>
    </cfRule>
  </conditionalFormatting>
  <conditionalFormatting sqref="F45:F56">
    <cfRule type="cellIs" dxfId="22" priority="20" operator="equal">
      <formula>""</formula>
    </cfRule>
  </conditionalFormatting>
  <conditionalFormatting sqref="M45:M56">
    <cfRule type="cellIs" dxfId="21" priority="19" operator="equal">
      <formula>""</formula>
    </cfRule>
  </conditionalFormatting>
  <conditionalFormatting sqref="M45:M56">
    <cfRule type="cellIs" dxfId="20" priority="18" operator="equal">
      <formula>""</formula>
    </cfRule>
  </conditionalFormatting>
  <conditionalFormatting sqref="M45:M56">
    <cfRule type="cellIs" dxfId="19" priority="17" operator="equal">
      <formula>""</formula>
    </cfRule>
  </conditionalFormatting>
  <conditionalFormatting sqref="M45:M56">
    <cfRule type="cellIs" dxfId="18" priority="16" operator="equal">
      <formula>""</formula>
    </cfRule>
  </conditionalFormatting>
  <conditionalFormatting sqref="M45:M56">
    <cfRule type="cellIs" dxfId="17" priority="15" operator="equal">
      <formula>""</formula>
    </cfRule>
  </conditionalFormatting>
  <conditionalFormatting sqref="M45:M56">
    <cfRule type="cellIs" dxfId="16" priority="14" operator="equal">
      <formula>""</formula>
    </cfRule>
  </conditionalFormatting>
  <conditionalFormatting sqref="M45:M56">
    <cfRule type="cellIs" dxfId="15" priority="13" operator="equal">
      <formula>""</formula>
    </cfRule>
  </conditionalFormatting>
  <conditionalFormatting sqref="M45:M56">
    <cfRule type="cellIs" dxfId="14" priority="12" operator="equal">
      <formula>""</formula>
    </cfRule>
  </conditionalFormatting>
  <conditionalFormatting sqref="M45:M56">
    <cfRule type="cellIs" dxfId="13" priority="11" operator="equal">
      <formula>""</formula>
    </cfRule>
  </conditionalFormatting>
  <conditionalFormatting sqref="T45:T56">
    <cfRule type="cellIs" dxfId="12" priority="10" operator="equal">
      <formula>""</formula>
    </cfRule>
  </conditionalFormatting>
  <conditionalFormatting sqref="T45:T56">
    <cfRule type="cellIs" dxfId="11" priority="9" operator="equal">
      <formula>""</formula>
    </cfRule>
  </conditionalFormatting>
  <conditionalFormatting sqref="T45:T56">
    <cfRule type="cellIs" dxfId="10" priority="8" operator="equal">
      <formula>""</formula>
    </cfRule>
  </conditionalFormatting>
  <conditionalFormatting sqref="T45:T56">
    <cfRule type="cellIs" dxfId="9" priority="7" operator="equal">
      <formula>""</formula>
    </cfRule>
  </conditionalFormatting>
  <conditionalFormatting sqref="T45:T56">
    <cfRule type="cellIs" dxfId="8" priority="6" operator="equal">
      <formula>""</formula>
    </cfRule>
  </conditionalFormatting>
  <conditionalFormatting sqref="T45:T56">
    <cfRule type="cellIs" dxfId="7" priority="5" operator="equal">
      <formula>""</formula>
    </cfRule>
  </conditionalFormatting>
  <conditionalFormatting sqref="T45:T56">
    <cfRule type="cellIs" dxfId="6" priority="4" operator="equal">
      <formula>""</formula>
    </cfRule>
  </conditionalFormatting>
  <conditionalFormatting sqref="T45:T56">
    <cfRule type="cellIs" dxfId="5" priority="3" operator="equal">
      <formula>""</formula>
    </cfRule>
  </conditionalFormatting>
  <conditionalFormatting sqref="T45:T56">
    <cfRule type="cellIs" dxfId="4" priority="2" operator="equal">
      <formula>""</formula>
    </cfRule>
  </conditionalFormatting>
  <conditionalFormatting sqref="T45:T56">
    <cfRule type="cellIs" dxfId="3" priority="1" operator="equal">
      <formula>""</formula>
    </cfRule>
  </conditionalFormatting>
  <pageMargins left="0.75" right="0.75" top="1" bottom="1" header="0.5" footer="0.5"/>
  <pageSetup scale="87" orientation="landscape" horizontalDpi="4294967292" verticalDpi="4294967292" r:id="rId1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96"/>
  <sheetViews>
    <sheetView view="pageBreakPreview" zoomScale="60" zoomScaleNormal="100" workbookViewId="0">
      <selection activeCell="D117" sqref="D117"/>
    </sheetView>
  </sheetViews>
  <sheetFormatPr baseColWidth="10" defaultColWidth="11" defaultRowHeight="15.75"/>
  <cols>
    <col min="1" max="1" width="1.125" style="84" customWidth="1"/>
    <col min="2" max="7" width="18" customWidth="1"/>
    <col min="8" max="8" width="18" style="60" customWidth="1"/>
    <col min="9" max="9" width="1.125" style="77" customWidth="1"/>
    <col min="10" max="10" width="1.125" style="78" customWidth="1"/>
    <col min="11" max="16" width="18" customWidth="1"/>
    <col min="17" max="17" width="18" style="60" customWidth="1"/>
    <col min="18" max="18" width="1.125" style="77" customWidth="1"/>
    <col min="19" max="19" width="1.125" style="78" customWidth="1"/>
    <col min="20" max="25" width="18" customWidth="1"/>
    <col min="26" max="26" width="18" style="60" customWidth="1"/>
    <col min="27" max="27" width="1.125" style="77" customWidth="1"/>
    <col min="28" max="28" width="1.125" style="78" customWidth="1"/>
  </cols>
  <sheetData>
    <row r="1" spans="1:32" ht="32.25" customHeight="1">
      <c r="A1" s="84" t="s">
        <v>42</v>
      </c>
      <c r="B1" s="99" t="str">
        <f>'GENERAL 1 FOLIO'!A3&amp;" "&amp;'GENERAL 1 FOLIO'!$A$1</f>
        <v>Enero 2025</v>
      </c>
      <c r="C1" s="100"/>
      <c r="D1" s="100"/>
      <c r="E1" s="100"/>
      <c r="F1" s="100"/>
      <c r="G1" s="100"/>
      <c r="H1" s="100"/>
      <c r="I1" s="75" t="s">
        <v>42</v>
      </c>
      <c r="J1" s="76" t="s">
        <v>42</v>
      </c>
      <c r="K1" s="100" t="str">
        <f>'GENERAL 1 FOLIO'!I18&amp;" "&amp;'GENERAL 1 FOLIO'!$A$1</f>
        <v>Mayo 2025</v>
      </c>
      <c r="L1" s="100"/>
      <c r="M1" s="100"/>
      <c r="N1" s="100"/>
      <c r="O1" s="100"/>
      <c r="P1" s="100"/>
      <c r="Q1" s="100"/>
      <c r="R1" s="75" t="s">
        <v>42</v>
      </c>
      <c r="S1" s="76" t="s">
        <v>42</v>
      </c>
      <c r="T1" s="100" t="str">
        <f>'GENERAL 1 FOLIO'!Q33&amp;" "&amp;'GENERAL 1 FOLIO'!$A$1</f>
        <v>Septiembre 2025</v>
      </c>
      <c r="U1" s="100"/>
      <c r="V1" s="100"/>
      <c r="W1" s="100"/>
      <c r="X1" s="100"/>
      <c r="Y1" s="100"/>
      <c r="Z1" s="101"/>
      <c r="AA1" s="75" t="s">
        <v>42</v>
      </c>
      <c r="AB1" s="76" t="s">
        <v>42</v>
      </c>
    </row>
    <row r="2" spans="1:32" ht="18.75">
      <c r="A2" s="84" t="s">
        <v>42</v>
      </c>
      <c r="B2" s="73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67" t="s">
        <v>21</v>
      </c>
      <c r="H2" s="70" t="s">
        <v>15</v>
      </c>
      <c r="I2" s="88" t="s">
        <v>42</v>
      </c>
      <c r="J2" s="89" t="s">
        <v>42</v>
      </c>
      <c r="K2" s="73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67" t="s">
        <v>21</v>
      </c>
      <c r="Q2" s="70" t="s">
        <v>15</v>
      </c>
      <c r="R2" s="88" t="s">
        <v>42</v>
      </c>
      <c r="S2" s="89" t="s">
        <v>42</v>
      </c>
      <c r="T2" s="73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67" t="s">
        <v>21</v>
      </c>
      <c r="Z2" s="70" t="s">
        <v>15</v>
      </c>
      <c r="AA2" s="88" t="s">
        <v>42</v>
      </c>
      <c r="AB2" s="89" t="s">
        <v>42</v>
      </c>
    </row>
    <row r="3" spans="1:32" ht="18.75">
      <c r="A3" s="84" t="s">
        <v>42</v>
      </c>
      <c r="B3" s="74" t="str">
        <f>'GENERAL 1 FOLIO'!A6</f>
        <v/>
      </c>
      <c r="C3" s="30" t="str">
        <f>'GENERAL 1 FOLIO'!B6</f>
        <v/>
      </c>
      <c r="D3" s="30" t="str">
        <f>'GENERAL 1 FOLIO'!C6</f>
        <v/>
      </c>
      <c r="E3" s="30" t="str">
        <f>'GENERAL 1 FOLIO'!D6</f>
        <v/>
      </c>
      <c r="F3" s="30" t="str">
        <f>'GENERAL 1 FOLIO'!E6</f>
        <v/>
      </c>
      <c r="G3" s="68" t="str">
        <f>'GENERAL 1 FOLIO'!F6</f>
        <v/>
      </c>
      <c r="H3" s="71" t="str">
        <f>'GENERAL 1 FOLIO'!G6</f>
        <v/>
      </c>
      <c r="I3" s="88" t="s">
        <v>42</v>
      </c>
      <c r="J3" s="89" t="s">
        <v>42</v>
      </c>
      <c r="K3" s="74" t="str">
        <f>'GENERAL 1 FOLIO'!I21</f>
        <v/>
      </c>
      <c r="L3" s="30" t="str">
        <f>'GENERAL 1 FOLIO'!J21</f>
        <v/>
      </c>
      <c r="M3" s="30" t="str">
        <f>'GENERAL 1 FOLIO'!K21</f>
        <v/>
      </c>
      <c r="N3" s="30" t="str">
        <f>'GENERAL 1 FOLIO'!L21</f>
        <v/>
      </c>
      <c r="O3" s="30" t="str">
        <f>'GENERAL 1 FOLIO'!M21</f>
        <v/>
      </c>
      <c r="P3" s="68" t="str">
        <f>'GENERAL 1 FOLIO'!N21</f>
        <v/>
      </c>
      <c r="Q3" s="71" t="str">
        <f>'GENERAL 1 FOLIO'!O21</f>
        <v/>
      </c>
      <c r="R3" s="88" t="s">
        <v>42</v>
      </c>
      <c r="S3" s="89" t="s">
        <v>42</v>
      </c>
      <c r="T3" s="74" t="str">
        <f>'GENERAL 1 FOLIO'!Q36</f>
        <v/>
      </c>
      <c r="U3" s="30" t="str">
        <f>'GENERAL 1 FOLIO'!R36</f>
        <v/>
      </c>
      <c r="V3" s="30" t="str">
        <f>'GENERAL 1 FOLIO'!S36</f>
        <v/>
      </c>
      <c r="W3" s="30" t="str">
        <f>'GENERAL 1 FOLIO'!T36</f>
        <v/>
      </c>
      <c r="X3" s="30" t="str">
        <f>'GENERAL 1 FOLIO'!U36</f>
        <v/>
      </c>
      <c r="Y3" s="68" t="str">
        <f>'GENERAL 1 FOLIO'!V36</f>
        <v/>
      </c>
      <c r="Z3" s="71" t="str">
        <f>'GENERAL 1 FOLIO'!W36</f>
        <v/>
      </c>
      <c r="AA3" s="88" t="s">
        <v>42</v>
      </c>
      <c r="AB3" s="89" t="s">
        <v>42</v>
      </c>
      <c r="AD3" t="str">
        <f>'GENERAL 1 FOLIO'!AA79</f>
        <v>ENERO</v>
      </c>
      <c r="AE3">
        <f>'GENERAL 1 FOLIO'!AB79</f>
        <v>0</v>
      </c>
      <c r="AF3">
        <f>'GENERAL 1 FOLIO'!AC79</f>
        <v>1</v>
      </c>
    </row>
    <row r="4" spans="1:32" ht="21" customHeight="1">
      <c r="A4" s="84" t="s">
        <v>42</v>
      </c>
      <c r="B4" s="109" t="str">
        <f>B6</f>
        <v/>
      </c>
      <c r="C4" s="110" t="str">
        <f>C6</f>
        <v/>
      </c>
      <c r="D4" s="110" t="str">
        <f t="shared" ref="D4:G4" si="0">D6</f>
        <v/>
      </c>
      <c r="E4" s="110" t="str">
        <f t="shared" si="0"/>
        <v/>
      </c>
      <c r="F4" s="110" t="str">
        <f t="shared" si="0"/>
        <v/>
      </c>
      <c r="G4" s="110" t="str">
        <f t="shared" si="0"/>
        <v/>
      </c>
      <c r="H4" s="111" t="str">
        <f>H6</f>
        <v/>
      </c>
      <c r="I4" s="88" t="s">
        <v>42</v>
      </c>
      <c r="J4" s="89" t="s">
        <v>42</v>
      </c>
      <c r="K4" s="109" t="str">
        <f>K6</f>
        <v/>
      </c>
      <c r="L4" s="110" t="str">
        <f t="shared" ref="L4:Q4" si="1">L6</f>
        <v/>
      </c>
      <c r="M4" s="110" t="str">
        <f t="shared" si="1"/>
        <v/>
      </c>
      <c r="N4" s="110" t="str">
        <f t="shared" si="1"/>
        <v/>
      </c>
      <c r="O4" s="110" t="str">
        <f t="shared" si="1"/>
        <v/>
      </c>
      <c r="P4" s="110" t="str">
        <f t="shared" si="1"/>
        <v/>
      </c>
      <c r="Q4" s="111" t="str">
        <f t="shared" si="1"/>
        <v/>
      </c>
      <c r="R4" s="88" t="s">
        <v>42</v>
      </c>
      <c r="S4" s="89" t="s">
        <v>42</v>
      </c>
      <c r="T4" s="109" t="str">
        <f>T6</f>
        <v/>
      </c>
      <c r="U4" s="110" t="str">
        <f t="shared" ref="U4:Z4" si="2">U6</f>
        <v/>
      </c>
      <c r="V4" s="110" t="str">
        <f t="shared" si="2"/>
        <v/>
      </c>
      <c r="W4" s="110" t="str">
        <f t="shared" si="2"/>
        <v/>
      </c>
      <c r="X4" s="110" t="str">
        <f t="shared" si="2"/>
        <v/>
      </c>
      <c r="Y4" s="110" t="str">
        <f t="shared" si="2"/>
        <v/>
      </c>
      <c r="Z4" s="111" t="str">
        <f t="shared" si="2"/>
        <v/>
      </c>
      <c r="AA4" s="88" t="s">
        <v>42</v>
      </c>
      <c r="AB4" s="89" t="s">
        <v>42</v>
      </c>
    </row>
    <row r="5" spans="1:32" ht="21" customHeight="1">
      <c r="A5" s="84" t="s">
        <v>42</v>
      </c>
      <c r="B5" s="79" t="str">
        <f>B6</f>
        <v/>
      </c>
      <c r="C5" s="69" t="str">
        <f>C6</f>
        <v/>
      </c>
      <c r="D5" s="69" t="str">
        <f t="shared" ref="D5:G5" si="3">D6</f>
        <v/>
      </c>
      <c r="E5" s="69" t="str">
        <f t="shared" si="3"/>
        <v/>
      </c>
      <c r="F5" s="69" t="str">
        <f t="shared" si="3"/>
        <v/>
      </c>
      <c r="G5" s="69" t="str">
        <f t="shared" si="3"/>
        <v/>
      </c>
      <c r="H5" s="80" t="str">
        <f>H6</f>
        <v/>
      </c>
      <c r="I5" s="88" t="s">
        <v>42</v>
      </c>
      <c r="J5" s="89" t="s">
        <v>42</v>
      </c>
      <c r="K5" s="79" t="str">
        <f>K6</f>
        <v/>
      </c>
      <c r="L5" s="69" t="str">
        <f t="shared" ref="L5:Q5" si="4">L6</f>
        <v/>
      </c>
      <c r="M5" s="69" t="str">
        <f t="shared" si="4"/>
        <v/>
      </c>
      <c r="N5" s="69" t="str">
        <f t="shared" si="4"/>
        <v/>
      </c>
      <c r="O5" s="69" t="str">
        <f t="shared" si="4"/>
        <v/>
      </c>
      <c r="P5" s="69" t="str">
        <f t="shared" si="4"/>
        <v/>
      </c>
      <c r="Q5" s="80" t="str">
        <f t="shared" si="4"/>
        <v/>
      </c>
      <c r="R5" s="88" t="s">
        <v>42</v>
      </c>
      <c r="S5" s="89" t="s">
        <v>42</v>
      </c>
      <c r="T5" s="79" t="str">
        <f>T6</f>
        <v/>
      </c>
      <c r="U5" s="69" t="str">
        <f t="shared" ref="U5" si="5">U6</f>
        <v/>
      </c>
      <c r="V5" s="69" t="str">
        <f t="shared" ref="V5" si="6">V6</f>
        <v/>
      </c>
      <c r="W5" s="69" t="str">
        <f t="shared" ref="W5" si="7">W6</f>
        <v/>
      </c>
      <c r="X5" s="69" t="str">
        <f t="shared" ref="X5" si="8">X6</f>
        <v/>
      </c>
      <c r="Y5" s="69" t="str">
        <f t="shared" ref="Y5" si="9">Y6</f>
        <v/>
      </c>
      <c r="Z5" s="80" t="str">
        <f t="shared" ref="Z5" si="10">Z6</f>
        <v/>
      </c>
      <c r="AA5" s="88" t="s">
        <v>42</v>
      </c>
      <c r="AB5" s="89" t="s">
        <v>42</v>
      </c>
    </row>
    <row r="6" spans="1:32" ht="21" customHeight="1">
      <c r="A6" s="84" t="s">
        <v>42</v>
      </c>
      <c r="B6" s="81" t="str">
        <f>IF('GENERAL 1 FOLIO'!A6="",""," ")</f>
        <v/>
      </c>
      <c r="C6" s="32" t="str">
        <f>IF('GENERAL 1 FOLIO'!B6="",""," ")</f>
        <v/>
      </c>
      <c r="D6" s="32" t="str">
        <f>IF('GENERAL 1 FOLIO'!C6="",""," ")</f>
        <v/>
      </c>
      <c r="E6" s="32" t="str">
        <f>IF('GENERAL 1 FOLIO'!D6="",""," ")</f>
        <v/>
      </c>
      <c r="F6" s="32" t="str">
        <f>IF('GENERAL 1 FOLIO'!E6="",""," ")</f>
        <v/>
      </c>
      <c r="G6" s="32" t="str">
        <f>IF('GENERAL 1 FOLIO'!F6="",""," ")</f>
        <v/>
      </c>
      <c r="H6" s="82" t="str">
        <f>IF('GENERAL 1 FOLIO'!G6="",""," ")</f>
        <v/>
      </c>
      <c r="I6" s="88" t="s">
        <v>42</v>
      </c>
      <c r="J6" s="89" t="s">
        <v>42</v>
      </c>
      <c r="K6" s="81" t="str">
        <f>IF('GENERAL 1 FOLIO'!I21="",""," ")</f>
        <v/>
      </c>
      <c r="L6" s="32" t="str">
        <f>IF('GENERAL 1 FOLIO'!J21="",""," ")</f>
        <v/>
      </c>
      <c r="M6" s="32" t="str">
        <f>IF('GENERAL 1 FOLIO'!K21="",""," ")</f>
        <v/>
      </c>
      <c r="N6" s="32" t="str">
        <f>IF('GENERAL 1 FOLIO'!L21="",""," ")</f>
        <v/>
      </c>
      <c r="O6" s="32" t="str">
        <f>IF('GENERAL 1 FOLIO'!M21="",""," ")</f>
        <v/>
      </c>
      <c r="P6" s="32" t="str">
        <f>IF('GENERAL 1 FOLIO'!N21="",""," ")</f>
        <v/>
      </c>
      <c r="Q6" s="82" t="str">
        <f>IF('GENERAL 1 FOLIO'!O21="",""," ")</f>
        <v/>
      </c>
      <c r="R6" s="88" t="s">
        <v>42</v>
      </c>
      <c r="S6" s="89" t="s">
        <v>42</v>
      </c>
      <c r="T6" s="81" t="str">
        <f>IF('GENERAL 1 FOLIO'!Q36="",""," ")</f>
        <v/>
      </c>
      <c r="U6" s="32" t="str">
        <f>IF('GENERAL 1 FOLIO'!R36="",""," ")</f>
        <v/>
      </c>
      <c r="V6" s="32" t="str">
        <f>IF('GENERAL 1 FOLIO'!S36="",""," ")</f>
        <v/>
      </c>
      <c r="W6" s="32" t="str">
        <f>IF('GENERAL 1 FOLIO'!T36="",""," ")</f>
        <v/>
      </c>
      <c r="X6" s="32" t="str">
        <f>IF('GENERAL 1 FOLIO'!U36="",""," ")</f>
        <v/>
      </c>
      <c r="Y6" s="32" t="str">
        <f>IF('GENERAL 1 FOLIO'!V36="",""," ")</f>
        <v/>
      </c>
      <c r="Z6" s="82" t="str">
        <f>IF('GENERAL 1 FOLIO'!W36="",""," ")</f>
        <v/>
      </c>
      <c r="AA6" s="88" t="s">
        <v>42</v>
      </c>
      <c r="AB6" s="89" t="s">
        <v>42</v>
      </c>
      <c r="AD6">
        <f>'GENERAL 1 FOLIO'!AA80</f>
        <v>0</v>
      </c>
      <c r="AE6" t="str">
        <f>'GENERAL 1 FOLIO'!AB80</f>
        <v/>
      </c>
      <c r="AF6" t="str">
        <f>'GENERAL 1 FOLIO'!AC80</f>
        <v/>
      </c>
    </row>
    <row r="7" spans="1:32" ht="18.75">
      <c r="A7" s="84" t="s">
        <v>42</v>
      </c>
      <c r="B7" s="74" t="str">
        <f>'GENERAL 1 FOLIO'!A8</f>
        <v/>
      </c>
      <c r="C7" s="30" t="str">
        <f>'GENERAL 1 FOLIO'!B8</f>
        <v/>
      </c>
      <c r="D7" s="30">
        <f>'GENERAL 1 FOLIO'!C8</f>
        <v>45658</v>
      </c>
      <c r="E7" s="30">
        <f>'GENERAL 1 FOLIO'!D8</f>
        <v>45659</v>
      </c>
      <c r="F7" s="30">
        <f>'GENERAL 1 FOLIO'!E8</f>
        <v>45660</v>
      </c>
      <c r="G7" s="68">
        <f>'GENERAL 1 FOLIO'!F8</f>
        <v>45661</v>
      </c>
      <c r="H7" s="71">
        <f>'GENERAL 1 FOLIO'!G8</f>
        <v>45662</v>
      </c>
      <c r="I7" s="88" t="s">
        <v>42</v>
      </c>
      <c r="J7" s="89" t="s">
        <v>42</v>
      </c>
      <c r="K7" s="74" t="str">
        <f>'GENERAL 1 FOLIO'!I23</f>
        <v/>
      </c>
      <c r="L7" s="30" t="str">
        <f>'GENERAL 1 FOLIO'!J23</f>
        <v/>
      </c>
      <c r="M7" s="30" t="str">
        <f>'GENERAL 1 FOLIO'!K23</f>
        <v/>
      </c>
      <c r="N7" s="30">
        <f>'GENERAL 1 FOLIO'!L23</f>
        <v>45778</v>
      </c>
      <c r="O7" s="30">
        <f>'GENERAL 1 FOLIO'!M23</f>
        <v>45779</v>
      </c>
      <c r="P7" s="68">
        <f>'GENERAL 1 FOLIO'!N23</f>
        <v>45780</v>
      </c>
      <c r="Q7" s="71">
        <f>'GENERAL 1 FOLIO'!O23</f>
        <v>45781</v>
      </c>
      <c r="R7" s="88" t="s">
        <v>42</v>
      </c>
      <c r="S7" s="89" t="s">
        <v>42</v>
      </c>
      <c r="T7" s="74">
        <f>'GENERAL 1 FOLIO'!Q38</f>
        <v>45901</v>
      </c>
      <c r="U7" s="30">
        <f>'GENERAL 1 FOLIO'!R38</f>
        <v>45902</v>
      </c>
      <c r="V7" s="30">
        <f>'GENERAL 1 FOLIO'!S38</f>
        <v>45903</v>
      </c>
      <c r="W7" s="30">
        <f>'GENERAL 1 FOLIO'!T38</f>
        <v>45904</v>
      </c>
      <c r="X7" s="30">
        <f>'GENERAL 1 FOLIO'!U38</f>
        <v>45905</v>
      </c>
      <c r="Y7" s="68">
        <f>'GENERAL 1 FOLIO'!V38</f>
        <v>45906</v>
      </c>
      <c r="Z7" s="71">
        <f>'GENERAL 1 FOLIO'!W38</f>
        <v>45907</v>
      </c>
      <c r="AA7" s="88" t="s">
        <v>42</v>
      </c>
      <c r="AB7" s="89" t="s">
        <v>42</v>
      </c>
      <c r="AD7">
        <f>'GENERAL 1 FOLIO'!AA81</f>
        <v>0</v>
      </c>
      <c r="AE7" t="str">
        <f>'GENERAL 1 FOLIO'!AB81</f>
        <v/>
      </c>
      <c r="AF7" t="str">
        <f>'GENERAL 1 FOLIO'!AC81</f>
        <v/>
      </c>
    </row>
    <row r="8" spans="1:32" ht="21" customHeight="1">
      <c r="A8" s="84" t="s">
        <v>42</v>
      </c>
      <c r="B8" s="109" t="str">
        <f>B10</f>
        <v/>
      </c>
      <c r="C8" s="110" t="str">
        <f>C10</f>
        <v/>
      </c>
      <c r="D8" s="110" t="str">
        <f t="shared" ref="D8:G8" si="11">D10</f>
        <v xml:space="preserve"> </v>
      </c>
      <c r="E8" s="110" t="str">
        <f t="shared" si="11"/>
        <v xml:space="preserve"> </v>
      </c>
      <c r="F8" s="110" t="str">
        <f t="shared" si="11"/>
        <v xml:space="preserve"> </v>
      </c>
      <c r="G8" s="110" t="str">
        <f t="shared" si="11"/>
        <v xml:space="preserve"> </v>
      </c>
      <c r="H8" s="111" t="str">
        <f>H10</f>
        <v xml:space="preserve"> </v>
      </c>
      <c r="I8" s="88" t="s">
        <v>42</v>
      </c>
      <c r="J8" s="89" t="s">
        <v>42</v>
      </c>
      <c r="K8" s="109" t="str">
        <f>K10</f>
        <v/>
      </c>
      <c r="L8" s="110" t="str">
        <f t="shared" ref="L8:Q8" si="12">L10</f>
        <v/>
      </c>
      <c r="M8" s="110" t="str">
        <f t="shared" si="12"/>
        <v/>
      </c>
      <c r="N8" s="110" t="str">
        <f t="shared" si="12"/>
        <v xml:space="preserve"> </v>
      </c>
      <c r="O8" s="110" t="str">
        <f t="shared" si="12"/>
        <v xml:space="preserve"> </v>
      </c>
      <c r="P8" s="110" t="str">
        <f t="shared" si="12"/>
        <v xml:space="preserve"> </v>
      </c>
      <c r="Q8" s="111" t="str">
        <f t="shared" si="12"/>
        <v xml:space="preserve"> </v>
      </c>
      <c r="R8" s="88" t="s">
        <v>42</v>
      </c>
      <c r="S8" s="89" t="s">
        <v>42</v>
      </c>
      <c r="T8" s="109" t="str">
        <f>T10</f>
        <v xml:space="preserve"> </v>
      </c>
      <c r="U8" s="110" t="str">
        <f t="shared" ref="U8:Z8" si="13">U10</f>
        <v xml:space="preserve"> </v>
      </c>
      <c r="V8" s="110" t="str">
        <f t="shared" si="13"/>
        <v xml:space="preserve"> </v>
      </c>
      <c r="W8" s="110" t="str">
        <f t="shared" si="13"/>
        <v xml:space="preserve"> </v>
      </c>
      <c r="X8" s="110" t="str">
        <f t="shared" si="13"/>
        <v xml:space="preserve"> </v>
      </c>
      <c r="Y8" s="110" t="str">
        <f t="shared" si="13"/>
        <v xml:space="preserve"> </v>
      </c>
      <c r="Z8" s="111" t="str">
        <f t="shared" si="13"/>
        <v xml:space="preserve"> </v>
      </c>
      <c r="AA8" s="88" t="s">
        <v>42</v>
      </c>
      <c r="AB8" s="89" t="s">
        <v>42</v>
      </c>
    </row>
    <row r="9" spans="1:32" ht="21" customHeight="1">
      <c r="A9" s="84" t="s">
        <v>42</v>
      </c>
      <c r="B9" s="79" t="str">
        <f>B10</f>
        <v/>
      </c>
      <c r="C9" s="69" t="str">
        <f>C10</f>
        <v/>
      </c>
      <c r="D9" s="69" t="str">
        <f t="shared" ref="D9" si="14">D10</f>
        <v xml:space="preserve"> </v>
      </c>
      <c r="E9" s="69" t="str">
        <f t="shared" ref="E9" si="15">E10</f>
        <v xml:space="preserve"> </v>
      </c>
      <c r="F9" s="69" t="str">
        <f t="shared" ref="F9" si="16">F10</f>
        <v xml:space="preserve"> </v>
      </c>
      <c r="G9" s="69" t="str">
        <f t="shared" ref="G9" si="17">G10</f>
        <v xml:space="preserve"> </v>
      </c>
      <c r="H9" s="80" t="str">
        <f>H10</f>
        <v xml:space="preserve"> </v>
      </c>
      <c r="I9" s="88" t="s">
        <v>42</v>
      </c>
      <c r="J9" s="89" t="s">
        <v>42</v>
      </c>
      <c r="K9" s="79" t="str">
        <f>K10</f>
        <v/>
      </c>
      <c r="L9" s="69" t="str">
        <f t="shared" ref="L9" si="18">L10</f>
        <v/>
      </c>
      <c r="M9" s="69" t="str">
        <f t="shared" ref="M9" si="19">M10</f>
        <v/>
      </c>
      <c r="N9" s="69" t="str">
        <f t="shared" ref="N9" si="20">N10</f>
        <v xml:space="preserve"> </v>
      </c>
      <c r="O9" s="69" t="str">
        <f t="shared" ref="O9" si="21">O10</f>
        <v xml:space="preserve"> </v>
      </c>
      <c r="P9" s="69" t="str">
        <f t="shared" ref="P9" si="22">P10</f>
        <v xml:space="preserve"> </v>
      </c>
      <c r="Q9" s="80" t="str">
        <f t="shared" ref="Q9" si="23">Q10</f>
        <v xml:space="preserve"> </v>
      </c>
      <c r="R9" s="88" t="s">
        <v>42</v>
      </c>
      <c r="S9" s="89" t="s">
        <v>42</v>
      </c>
      <c r="T9" s="79" t="str">
        <f>T10</f>
        <v xml:space="preserve"> </v>
      </c>
      <c r="U9" s="69" t="str">
        <f t="shared" ref="U9" si="24">U10</f>
        <v xml:space="preserve"> </v>
      </c>
      <c r="V9" s="69" t="str">
        <f t="shared" ref="V9" si="25">V10</f>
        <v xml:space="preserve"> </v>
      </c>
      <c r="W9" s="69" t="str">
        <f t="shared" ref="W9" si="26">W10</f>
        <v xml:space="preserve"> </v>
      </c>
      <c r="X9" s="69" t="str">
        <f t="shared" ref="X9" si="27">X10</f>
        <v xml:space="preserve"> </v>
      </c>
      <c r="Y9" s="69" t="str">
        <f t="shared" ref="Y9" si="28">Y10</f>
        <v xml:space="preserve"> </v>
      </c>
      <c r="Z9" s="80" t="str">
        <f t="shared" ref="Z9" si="29">Z10</f>
        <v xml:space="preserve"> </v>
      </c>
      <c r="AA9" s="88" t="s">
        <v>42</v>
      </c>
      <c r="AB9" s="89" t="s">
        <v>42</v>
      </c>
    </row>
    <row r="10" spans="1:32" ht="21" customHeight="1">
      <c r="A10" s="84" t="s">
        <v>42</v>
      </c>
      <c r="B10" s="81" t="str">
        <f>IF('GENERAL 1 FOLIO'!A8="",""," ")</f>
        <v/>
      </c>
      <c r="C10" s="32" t="str">
        <f>IF('GENERAL 1 FOLIO'!B8="",""," ")</f>
        <v/>
      </c>
      <c r="D10" s="32" t="str">
        <f>IF('GENERAL 1 FOLIO'!C8="",""," ")</f>
        <v xml:space="preserve"> </v>
      </c>
      <c r="E10" s="32" t="str">
        <f>IF('GENERAL 1 FOLIO'!D8="",""," ")</f>
        <v xml:space="preserve"> </v>
      </c>
      <c r="F10" s="32" t="str">
        <f>IF('GENERAL 1 FOLIO'!E8="",""," ")</f>
        <v xml:space="preserve"> </v>
      </c>
      <c r="G10" s="32" t="str">
        <f>IF('GENERAL 1 FOLIO'!F8="",""," ")</f>
        <v xml:space="preserve"> </v>
      </c>
      <c r="H10" s="82" t="str">
        <f>IF('GENERAL 1 FOLIO'!G8="",""," ")</f>
        <v xml:space="preserve"> </v>
      </c>
      <c r="I10" s="88" t="s">
        <v>42</v>
      </c>
      <c r="J10" s="89" t="s">
        <v>42</v>
      </c>
      <c r="K10" s="81" t="str">
        <f>IF('GENERAL 1 FOLIO'!I23="",""," ")</f>
        <v/>
      </c>
      <c r="L10" s="32" t="str">
        <f>IF('GENERAL 1 FOLIO'!J23="",""," ")</f>
        <v/>
      </c>
      <c r="M10" s="32" t="str">
        <f>IF('GENERAL 1 FOLIO'!K23="",""," ")</f>
        <v/>
      </c>
      <c r="N10" s="32" t="str">
        <f>IF('GENERAL 1 FOLIO'!L23="",""," ")</f>
        <v xml:space="preserve"> </v>
      </c>
      <c r="O10" s="32" t="str">
        <f>IF('GENERAL 1 FOLIO'!M23="",""," ")</f>
        <v xml:space="preserve"> </v>
      </c>
      <c r="P10" s="32" t="str">
        <f>IF('GENERAL 1 FOLIO'!N23="",""," ")</f>
        <v xml:space="preserve"> </v>
      </c>
      <c r="Q10" s="82" t="str">
        <f>IF('GENERAL 1 FOLIO'!O23="",""," ")</f>
        <v xml:space="preserve"> </v>
      </c>
      <c r="R10" s="88" t="s">
        <v>42</v>
      </c>
      <c r="S10" s="89" t="s">
        <v>42</v>
      </c>
      <c r="T10" s="81" t="str">
        <f>IF('GENERAL 1 FOLIO'!Q38="",""," ")</f>
        <v xml:space="preserve"> </v>
      </c>
      <c r="U10" s="32" t="str">
        <f>IF('GENERAL 1 FOLIO'!R38="",""," ")</f>
        <v xml:space="preserve"> </v>
      </c>
      <c r="V10" s="32" t="str">
        <f>IF('GENERAL 1 FOLIO'!S38="",""," ")</f>
        <v xml:space="preserve"> </v>
      </c>
      <c r="W10" s="32" t="str">
        <f>IF('GENERAL 1 FOLIO'!T38="",""," ")</f>
        <v xml:space="preserve"> </v>
      </c>
      <c r="X10" s="32" t="str">
        <f>IF('GENERAL 1 FOLIO'!U38="",""," ")</f>
        <v xml:space="preserve"> </v>
      </c>
      <c r="Y10" s="32" t="str">
        <f>IF('GENERAL 1 FOLIO'!V38="",""," ")</f>
        <v xml:space="preserve"> </v>
      </c>
      <c r="Z10" s="82" t="str">
        <f>IF('GENERAL 1 FOLIO'!W38="",""," ")</f>
        <v xml:space="preserve"> </v>
      </c>
      <c r="AA10" s="88" t="s">
        <v>42</v>
      </c>
      <c r="AB10" s="89" t="s">
        <v>42</v>
      </c>
      <c r="AD10">
        <f>'GENERAL 1 FOLIO'!AA82</f>
        <v>0</v>
      </c>
      <c r="AE10" t="str">
        <f>'GENERAL 1 FOLIO'!AB82</f>
        <v/>
      </c>
      <c r="AF10" t="str">
        <f>'GENERAL 1 FOLIO'!AC82</f>
        <v/>
      </c>
    </row>
    <row r="11" spans="1:32" ht="18.75">
      <c r="A11" s="84" t="s">
        <v>42</v>
      </c>
      <c r="B11" s="74">
        <f>'GENERAL 1 FOLIO'!A10</f>
        <v>45663</v>
      </c>
      <c r="C11" s="30">
        <f>'GENERAL 1 FOLIO'!B10</f>
        <v>45664</v>
      </c>
      <c r="D11" s="30">
        <f>'GENERAL 1 FOLIO'!C10</f>
        <v>45665</v>
      </c>
      <c r="E11" s="30">
        <f>'GENERAL 1 FOLIO'!D10</f>
        <v>45666</v>
      </c>
      <c r="F11" s="30">
        <f>'GENERAL 1 FOLIO'!E10</f>
        <v>45667</v>
      </c>
      <c r="G11" s="68">
        <f>'GENERAL 1 FOLIO'!F10</f>
        <v>45668</v>
      </c>
      <c r="H11" s="71">
        <f>'GENERAL 1 FOLIO'!G10</f>
        <v>45669</v>
      </c>
      <c r="I11" s="88" t="s">
        <v>42</v>
      </c>
      <c r="J11" s="89" t="s">
        <v>42</v>
      </c>
      <c r="K11" s="74">
        <f>'GENERAL 1 FOLIO'!I25</f>
        <v>45782</v>
      </c>
      <c r="L11" s="30">
        <f>'GENERAL 1 FOLIO'!J25</f>
        <v>45783</v>
      </c>
      <c r="M11" s="30">
        <f>'GENERAL 1 FOLIO'!K25</f>
        <v>45784</v>
      </c>
      <c r="N11" s="30">
        <f>'GENERAL 1 FOLIO'!L25</f>
        <v>45785</v>
      </c>
      <c r="O11" s="30">
        <f>'GENERAL 1 FOLIO'!M25</f>
        <v>45786</v>
      </c>
      <c r="P11" s="68">
        <f>'GENERAL 1 FOLIO'!N25</f>
        <v>45787</v>
      </c>
      <c r="Q11" s="71">
        <f>'GENERAL 1 FOLIO'!O25</f>
        <v>45788</v>
      </c>
      <c r="R11" s="88" t="s">
        <v>42</v>
      </c>
      <c r="S11" s="89" t="s">
        <v>42</v>
      </c>
      <c r="T11" s="74">
        <f>'GENERAL 1 FOLIO'!Q40</f>
        <v>45908</v>
      </c>
      <c r="U11" s="30">
        <f>'GENERAL 1 FOLIO'!R40</f>
        <v>45909</v>
      </c>
      <c r="V11" s="30">
        <f>'GENERAL 1 FOLIO'!S40</f>
        <v>45910</v>
      </c>
      <c r="W11" s="30">
        <f>'GENERAL 1 FOLIO'!T40</f>
        <v>45911</v>
      </c>
      <c r="X11" s="30">
        <f>'GENERAL 1 FOLIO'!U40</f>
        <v>45912</v>
      </c>
      <c r="Y11" s="68">
        <f>'GENERAL 1 FOLIO'!V40</f>
        <v>45913</v>
      </c>
      <c r="Z11" s="71">
        <f>'GENERAL 1 FOLIO'!W40</f>
        <v>45914</v>
      </c>
      <c r="AA11" s="88" t="s">
        <v>42</v>
      </c>
      <c r="AB11" s="89" t="s">
        <v>42</v>
      </c>
      <c r="AD11">
        <f>'GENERAL 1 FOLIO'!AA83</f>
        <v>0</v>
      </c>
      <c r="AE11" t="str">
        <f>'GENERAL 1 FOLIO'!AB83</f>
        <v/>
      </c>
      <c r="AF11" t="str">
        <f>'GENERAL 1 FOLIO'!AC83</f>
        <v/>
      </c>
    </row>
    <row r="12" spans="1:32" ht="21" customHeight="1">
      <c r="A12" s="84" t="s">
        <v>42</v>
      </c>
      <c r="B12" s="109" t="str">
        <f>B14</f>
        <v xml:space="preserve"> </v>
      </c>
      <c r="C12" s="110" t="str">
        <f>C14</f>
        <v xml:space="preserve"> </v>
      </c>
      <c r="D12" s="110" t="str">
        <f t="shared" ref="D12:G12" si="30">D14</f>
        <v xml:space="preserve"> </v>
      </c>
      <c r="E12" s="110" t="str">
        <f t="shared" si="30"/>
        <v xml:space="preserve"> </v>
      </c>
      <c r="F12" s="110" t="str">
        <f t="shared" si="30"/>
        <v xml:space="preserve"> </v>
      </c>
      <c r="G12" s="110" t="str">
        <f t="shared" si="30"/>
        <v xml:space="preserve"> </v>
      </c>
      <c r="H12" s="111" t="str">
        <f>H14</f>
        <v xml:space="preserve"> </v>
      </c>
      <c r="I12" s="88" t="s">
        <v>42</v>
      </c>
      <c r="J12" s="89" t="s">
        <v>42</v>
      </c>
      <c r="K12" s="109" t="str">
        <f>K14</f>
        <v xml:space="preserve"> </v>
      </c>
      <c r="L12" s="110" t="str">
        <f t="shared" ref="L12:Q12" si="31">L14</f>
        <v xml:space="preserve"> </v>
      </c>
      <c r="M12" s="110" t="str">
        <f t="shared" si="31"/>
        <v xml:space="preserve"> </v>
      </c>
      <c r="N12" s="110" t="str">
        <f t="shared" si="31"/>
        <v xml:space="preserve"> </v>
      </c>
      <c r="O12" s="110" t="str">
        <f t="shared" si="31"/>
        <v xml:space="preserve"> </v>
      </c>
      <c r="P12" s="110" t="str">
        <f t="shared" si="31"/>
        <v xml:space="preserve"> </v>
      </c>
      <c r="Q12" s="111" t="str">
        <f t="shared" si="31"/>
        <v xml:space="preserve"> </v>
      </c>
      <c r="R12" s="88" t="s">
        <v>42</v>
      </c>
      <c r="S12" s="89" t="s">
        <v>42</v>
      </c>
      <c r="T12" s="109" t="str">
        <f>T14</f>
        <v xml:space="preserve"> </v>
      </c>
      <c r="U12" s="110" t="str">
        <f t="shared" ref="U12:Z12" si="32">U14</f>
        <v xml:space="preserve"> </v>
      </c>
      <c r="V12" s="110" t="str">
        <f t="shared" si="32"/>
        <v xml:space="preserve"> </v>
      </c>
      <c r="W12" s="110" t="str">
        <f t="shared" si="32"/>
        <v xml:space="preserve"> </v>
      </c>
      <c r="X12" s="110" t="str">
        <f t="shared" si="32"/>
        <v xml:space="preserve"> </v>
      </c>
      <c r="Y12" s="110" t="str">
        <f t="shared" si="32"/>
        <v xml:space="preserve"> </v>
      </c>
      <c r="Z12" s="111" t="str">
        <f t="shared" si="32"/>
        <v xml:space="preserve"> </v>
      </c>
      <c r="AA12" s="88" t="s">
        <v>42</v>
      </c>
      <c r="AB12" s="89" t="s">
        <v>42</v>
      </c>
    </row>
    <row r="13" spans="1:32" ht="21" customHeight="1">
      <c r="A13" s="84" t="s">
        <v>42</v>
      </c>
      <c r="B13" s="79" t="str">
        <f>B14</f>
        <v xml:space="preserve"> </v>
      </c>
      <c r="C13" s="69" t="str">
        <f>C14</f>
        <v xml:space="preserve"> </v>
      </c>
      <c r="D13" s="69" t="str">
        <f t="shared" ref="D13" si="33">D14</f>
        <v xml:space="preserve"> </v>
      </c>
      <c r="E13" s="69" t="str">
        <f t="shared" ref="E13" si="34">E14</f>
        <v xml:space="preserve"> </v>
      </c>
      <c r="F13" s="69" t="str">
        <f t="shared" ref="F13" si="35">F14</f>
        <v xml:space="preserve"> </v>
      </c>
      <c r="G13" s="69" t="str">
        <f t="shared" ref="G13" si="36">G14</f>
        <v xml:space="preserve"> </v>
      </c>
      <c r="H13" s="80" t="str">
        <f>H14</f>
        <v xml:space="preserve"> </v>
      </c>
      <c r="I13" s="88" t="s">
        <v>42</v>
      </c>
      <c r="J13" s="89" t="s">
        <v>42</v>
      </c>
      <c r="K13" s="79" t="str">
        <f>K14</f>
        <v xml:space="preserve"> </v>
      </c>
      <c r="L13" s="69" t="str">
        <f t="shared" ref="L13" si="37">L14</f>
        <v xml:space="preserve"> </v>
      </c>
      <c r="M13" s="69" t="str">
        <f t="shared" ref="M13" si="38">M14</f>
        <v xml:space="preserve"> </v>
      </c>
      <c r="N13" s="69" t="str">
        <f t="shared" ref="N13" si="39">N14</f>
        <v xml:space="preserve"> </v>
      </c>
      <c r="O13" s="69" t="str">
        <f t="shared" ref="O13" si="40">O14</f>
        <v xml:space="preserve"> </v>
      </c>
      <c r="P13" s="69" t="str">
        <f t="shared" ref="P13" si="41">P14</f>
        <v xml:space="preserve"> </v>
      </c>
      <c r="Q13" s="80" t="str">
        <f t="shared" ref="Q13" si="42">Q14</f>
        <v xml:space="preserve"> </v>
      </c>
      <c r="R13" s="88" t="s">
        <v>42</v>
      </c>
      <c r="S13" s="89" t="s">
        <v>42</v>
      </c>
      <c r="T13" s="79" t="str">
        <f>T14</f>
        <v xml:space="preserve"> </v>
      </c>
      <c r="U13" s="69" t="str">
        <f t="shared" ref="U13" si="43">U14</f>
        <v xml:space="preserve"> </v>
      </c>
      <c r="V13" s="69" t="str">
        <f t="shared" ref="V13" si="44">V14</f>
        <v xml:space="preserve"> </v>
      </c>
      <c r="W13" s="69" t="str">
        <f t="shared" ref="W13" si="45">W14</f>
        <v xml:space="preserve"> </v>
      </c>
      <c r="X13" s="69" t="str">
        <f t="shared" ref="X13" si="46">X14</f>
        <v xml:space="preserve"> </v>
      </c>
      <c r="Y13" s="69" t="str">
        <f t="shared" ref="Y13" si="47">Y14</f>
        <v xml:space="preserve"> </v>
      </c>
      <c r="Z13" s="80" t="str">
        <f t="shared" ref="Z13" si="48">Z14</f>
        <v xml:space="preserve"> </v>
      </c>
      <c r="AA13" s="88" t="s">
        <v>42</v>
      </c>
      <c r="AB13" s="89" t="s">
        <v>42</v>
      </c>
    </row>
    <row r="14" spans="1:32" ht="21" customHeight="1">
      <c r="A14" s="84" t="s">
        <v>42</v>
      </c>
      <c r="B14" s="81" t="str">
        <f>IF('GENERAL 1 FOLIO'!A10="",""," ")</f>
        <v xml:space="preserve"> </v>
      </c>
      <c r="C14" s="32" t="str">
        <f>IF('GENERAL 1 FOLIO'!B10="",""," ")</f>
        <v xml:space="preserve"> </v>
      </c>
      <c r="D14" s="32" t="str">
        <f>IF('GENERAL 1 FOLIO'!C10="",""," ")</f>
        <v xml:space="preserve"> </v>
      </c>
      <c r="E14" s="32" t="str">
        <f>IF('GENERAL 1 FOLIO'!D10="",""," ")</f>
        <v xml:space="preserve"> </v>
      </c>
      <c r="F14" s="32" t="str">
        <f>IF('GENERAL 1 FOLIO'!E10="",""," ")</f>
        <v xml:space="preserve"> </v>
      </c>
      <c r="G14" s="32" t="str">
        <f>IF('GENERAL 1 FOLIO'!F10="",""," ")</f>
        <v xml:space="preserve"> </v>
      </c>
      <c r="H14" s="82" t="str">
        <f>IF('GENERAL 1 FOLIO'!G10="",""," ")</f>
        <v xml:space="preserve"> </v>
      </c>
      <c r="I14" s="88" t="s">
        <v>42</v>
      </c>
      <c r="J14" s="89" t="s">
        <v>42</v>
      </c>
      <c r="K14" s="81" t="str">
        <f>IF('GENERAL 1 FOLIO'!I25="",""," ")</f>
        <v xml:space="preserve"> </v>
      </c>
      <c r="L14" s="32" t="str">
        <f>IF('GENERAL 1 FOLIO'!J25="",""," ")</f>
        <v xml:space="preserve"> </v>
      </c>
      <c r="M14" s="32" t="str">
        <f>IF('GENERAL 1 FOLIO'!K25="",""," ")</f>
        <v xml:space="preserve"> </v>
      </c>
      <c r="N14" s="32" t="str">
        <f>IF('GENERAL 1 FOLIO'!L25="",""," ")</f>
        <v xml:space="preserve"> </v>
      </c>
      <c r="O14" s="32" t="str">
        <f>IF('GENERAL 1 FOLIO'!M25="",""," ")</f>
        <v xml:space="preserve"> </v>
      </c>
      <c r="P14" s="32" t="str">
        <f>IF('GENERAL 1 FOLIO'!N25="",""," ")</f>
        <v xml:space="preserve"> </v>
      </c>
      <c r="Q14" s="82" t="str">
        <f>IF('GENERAL 1 FOLIO'!O25="",""," ")</f>
        <v xml:space="preserve"> </v>
      </c>
      <c r="R14" s="88" t="s">
        <v>42</v>
      </c>
      <c r="S14" s="89" t="s">
        <v>42</v>
      </c>
      <c r="T14" s="81" t="str">
        <f>IF('GENERAL 1 FOLIO'!Q40="",""," ")</f>
        <v xml:space="preserve"> </v>
      </c>
      <c r="U14" s="32" t="str">
        <f>IF('GENERAL 1 FOLIO'!R40="",""," ")</f>
        <v xml:space="preserve"> </v>
      </c>
      <c r="V14" s="32" t="str">
        <f>IF('GENERAL 1 FOLIO'!S40="",""," ")</f>
        <v xml:space="preserve"> </v>
      </c>
      <c r="W14" s="32" t="str">
        <f>IF('GENERAL 1 FOLIO'!T40="",""," ")</f>
        <v xml:space="preserve"> </v>
      </c>
      <c r="X14" s="32" t="str">
        <f>IF('GENERAL 1 FOLIO'!U40="",""," ")</f>
        <v xml:space="preserve"> </v>
      </c>
      <c r="Y14" s="32" t="str">
        <f>IF('GENERAL 1 FOLIO'!V40="",""," ")</f>
        <v xml:space="preserve"> </v>
      </c>
      <c r="Z14" s="82" t="str">
        <f>IF('GENERAL 1 FOLIO'!W40="",""," ")</f>
        <v xml:space="preserve"> </v>
      </c>
      <c r="AA14" s="88" t="s">
        <v>42</v>
      </c>
      <c r="AB14" s="89" t="s">
        <v>42</v>
      </c>
      <c r="AD14">
        <f>'GENERAL 1 FOLIO'!AA84</f>
        <v>0</v>
      </c>
      <c r="AE14" t="str">
        <f>'GENERAL 1 FOLIO'!AB84</f>
        <v/>
      </c>
      <c r="AF14" t="str">
        <f>'GENERAL 1 FOLIO'!AC84</f>
        <v/>
      </c>
    </row>
    <row r="15" spans="1:32" ht="18.75">
      <c r="A15" s="84" t="s">
        <v>42</v>
      </c>
      <c r="B15" s="74">
        <f>'GENERAL 1 FOLIO'!A12</f>
        <v>45670</v>
      </c>
      <c r="C15" s="30">
        <f>'GENERAL 1 FOLIO'!B12</f>
        <v>45671</v>
      </c>
      <c r="D15" s="30">
        <f>'GENERAL 1 FOLIO'!C12</f>
        <v>45672</v>
      </c>
      <c r="E15" s="30">
        <f>'GENERAL 1 FOLIO'!D12</f>
        <v>45673</v>
      </c>
      <c r="F15" s="30">
        <f>'GENERAL 1 FOLIO'!E12</f>
        <v>45674</v>
      </c>
      <c r="G15" s="68">
        <f>'GENERAL 1 FOLIO'!F12</f>
        <v>45675</v>
      </c>
      <c r="H15" s="71">
        <f>'GENERAL 1 FOLIO'!G12</f>
        <v>45676</v>
      </c>
      <c r="I15" s="88" t="s">
        <v>42</v>
      </c>
      <c r="J15" s="89" t="s">
        <v>42</v>
      </c>
      <c r="K15" s="74">
        <f>'GENERAL 1 FOLIO'!I27</f>
        <v>45789</v>
      </c>
      <c r="L15" s="30">
        <f>'GENERAL 1 FOLIO'!J27</f>
        <v>45790</v>
      </c>
      <c r="M15" s="30">
        <f>'GENERAL 1 FOLIO'!K27</f>
        <v>45791</v>
      </c>
      <c r="N15" s="30">
        <f>'GENERAL 1 FOLIO'!L27</f>
        <v>45792</v>
      </c>
      <c r="O15" s="30">
        <f>'GENERAL 1 FOLIO'!M27</f>
        <v>45793</v>
      </c>
      <c r="P15" s="68">
        <f>'GENERAL 1 FOLIO'!N27</f>
        <v>45794</v>
      </c>
      <c r="Q15" s="71">
        <f>'GENERAL 1 FOLIO'!O27</f>
        <v>45795</v>
      </c>
      <c r="R15" s="88" t="s">
        <v>42</v>
      </c>
      <c r="S15" s="89" t="s">
        <v>42</v>
      </c>
      <c r="T15" s="74">
        <f>'GENERAL 1 FOLIO'!Q42</f>
        <v>45915</v>
      </c>
      <c r="U15" s="30">
        <f>'GENERAL 1 FOLIO'!R42</f>
        <v>45916</v>
      </c>
      <c r="V15" s="30">
        <f>'GENERAL 1 FOLIO'!S42</f>
        <v>45917</v>
      </c>
      <c r="W15" s="30">
        <f>'GENERAL 1 FOLIO'!T42</f>
        <v>45918</v>
      </c>
      <c r="X15" s="30">
        <f>'GENERAL 1 FOLIO'!U42</f>
        <v>45919</v>
      </c>
      <c r="Y15" s="68">
        <f>'GENERAL 1 FOLIO'!V42</f>
        <v>45920</v>
      </c>
      <c r="Z15" s="71">
        <f>'GENERAL 1 FOLIO'!W42</f>
        <v>45921</v>
      </c>
      <c r="AA15" s="88" t="s">
        <v>42</v>
      </c>
      <c r="AB15" s="89" t="s">
        <v>42</v>
      </c>
      <c r="AD15">
        <f>'GENERAL 1 FOLIO'!AA85</f>
        <v>0</v>
      </c>
      <c r="AE15" t="str">
        <f>'GENERAL 1 FOLIO'!AB85</f>
        <v/>
      </c>
      <c r="AF15" t="str">
        <f>'GENERAL 1 FOLIO'!AC85</f>
        <v/>
      </c>
    </row>
    <row r="16" spans="1:32" ht="21" customHeight="1">
      <c r="A16" s="84" t="s">
        <v>42</v>
      </c>
      <c r="B16" s="109" t="str">
        <f>B18</f>
        <v xml:space="preserve"> </v>
      </c>
      <c r="C16" s="110" t="str">
        <f>C18</f>
        <v xml:space="preserve"> </v>
      </c>
      <c r="D16" s="110" t="str">
        <f t="shared" ref="D16:G16" si="49">D18</f>
        <v xml:space="preserve"> </v>
      </c>
      <c r="E16" s="110" t="str">
        <f t="shared" si="49"/>
        <v xml:space="preserve"> </v>
      </c>
      <c r="F16" s="110" t="str">
        <f t="shared" si="49"/>
        <v xml:space="preserve"> </v>
      </c>
      <c r="G16" s="110" t="str">
        <f t="shared" si="49"/>
        <v xml:space="preserve"> </v>
      </c>
      <c r="H16" s="111" t="str">
        <f>H18</f>
        <v xml:space="preserve"> </v>
      </c>
      <c r="I16" s="88" t="s">
        <v>42</v>
      </c>
      <c r="J16" s="89" t="s">
        <v>42</v>
      </c>
      <c r="K16" s="109" t="str">
        <f>K18</f>
        <v xml:space="preserve"> </v>
      </c>
      <c r="L16" s="110" t="str">
        <f t="shared" ref="L16:Q16" si="50">L18</f>
        <v xml:space="preserve"> </v>
      </c>
      <c r="M16" s="110" t="str">
        <f t="shared" si="50"/>
        <v xml:space="preserve"> </v>
      </c>
      <c r="N16" s="110" t="str">
        <f t="shared" si="50"/>
        <v xml:space="preserve"> </v>
      </c>
      <c r="O16" s="110" t="str">
        <f t="shared" si="50"/>
        <v xml:space="preserve"> </v>
      </c>
      <c r="P16" s="110" t="str">
        <f t="shared" si="50"/>
        <v xml:space="preserve"> </v>
      </c>
      <c r="Q16" s="111" t="str">
        <f t="shared" si="50"/>
        <v xml:space="preserve"> </v>
      </c>
      <c r="R16" s="88" t="s">
        <v>42</v>
      </c>
      <c r="S16" s="89" t="s">
        <v>42</v>
      </c>
      <c r="T16" s="109" t="str">
        <f>T18</f>
        <v xml:space="preserve"> </v>
      </c>
      <c r="U16" s="110" t="str">
        <f t="shared" ref="U16:Z16" si="51">U18</f>
        <v xml:space="preserve"> </v>
      </c>
      <c r="V16" s="110" t="str">
        <f t="shared" si="51"/>
        <v xml:space="preserve"> </v>
      </c>
      <c r="W16" s="110" t="str">
        <f t="shared" si="51"/>
        <v xml:space="preserve"> </v>
      </c>
      <c r="X16" s="110" t="str">
        <f t="shared" si="51"/>
        <v xml:space="preserve"> </v>
      </c>
      <c r="Y16" s="110" t="str">
        <f t="shared" si="51"/>
        <v xml:space="preserve"> </v>
      </c>
      <c r="Z16" s="111" t="str">
        <f t="shared" si="51"/>
        <v xml:space="preserve"> </v>
      </c>
      <c r="AA16" s="88" t="s">
        <v>42</v>
      </c>
      <c r="AB16" s="89" t="s">
        <v>42</v>
      </c>
    </row>
    <row r="17" spans="1:32" ht="21" customHeight="1">
      <c r="A17" s="84" t="s">
        <v>42</v>
      </c>
      <c r="B17" s="79" t="str">
        <f>B18</f>
        <v xml:space="preserve"> </v>
      </c>
      <c r="C17" s="69" t="str">
        <f>C18</f>
        <v xml:space="preserve"> </v>
      </c>
      <c r="D17" s="69" t="str">
        <f t="shared" ref="D17" si="52">D18</f>
        <v xml:space="preserve"> </v>
      </c>
      <c r="E17" s="69" t="str">
        <f t="shared" ref="E17" si="53">E18</f>
        <v xml:space="preserve"> </v>
      </c>
      <c r="F17" s="69" t="str">
        <f t="shared" ref="F17" si="54">F18</f>
        <v xml:space="preserve"> </v>
      </c>
      <c r="G17" s="69" t="str">
        <f t="shared" ref="G17" si="55">G18</f>
        <v xml:space="preserve"> </v>
      </c>
      <c r="H17" s="80" t="str">
        <f>H18</f>
        <v xml:space="preserve"> </v>
      </c>
      <c r="I17" s="88" t="s">
        <v>42</v>
      </c>
      <c r="J17" s="89" t="s">
        <v>42</v>
      </c>
      <c r="K17" s="79" t="str">
        <f>K18</f>
        <v xml:space="preserve"> </v>
      </c>
      <c r="L17" s="69" t="str">
        <f t="shared" ref="L17" si="56">L18</f>
        <v xml:space="preserve"> </v>
      </c>
      <c r="M17" s="69" t="str">
        <f t="shared" ref="M17" si="57">M18</f>
        <v xml:space="preserve"> </v>
      </c>
      <c r="N17" s="69" t="str">
        <f t="shared" ref="N17" si="58">N18</f>
        <v xml:space="preserve"> </v>
      </c>
      <c r="O17" s="69" t="str">
        <f t="shared" ref="O17" si="59">O18</f>
        <v xml:space="preserve"> </v>
      </c>
      <c r="P17" s="69" t="str">
        <f t="shared" ref="P17" si="60">P18</f>
        <v xml:space="preserve"> </v>
      </c>
      <c r="Q17" s="80" t="str">
        <f t="shared" ref="Q17" si="61">Q18</f>
        <v xml:space="preserve"> </v>
      </c>
      <c r="R17" s="88" t="s">
        <v>42</v>
      </c>
      <c r="S17" s="89" t="s">
        <v>42</v>
      </c>
      <c r="T17" s="79" t="str">
        <f>T18</f>
        <v xml:space="preserve"> </v>
      </c>
      <c r="U17" s="69" t="str">
        <f t="shared" ref="U17" si="62">U18</f>
        <v xml:space="preserve"> </v>
      </c>
      <c r="V17" s="69" t="str">
        <f t="shared" ref="V17" si="63">V18</f>
        <v xml:space="preserve"> </v>
      </c>
      <c r="W17" s="69" t="str">
        <f t="shared" ref="W17" si="64">W18</f>
        <v xml:space="preserve"> </v>
      </c>
      <c r="X17" s="69" t="str">
        <f t="shared" ref="X17" si="65">X18</f>
        <v xml:space="preserve"> </v>
      </c>
      <c r="Y17" s="69" t="str">
        <f t="shared" ref="Y17" si="66">Y18</f>
        <v xml:space="preserve"> </v>
      </c>
      <c r="Z17" s="80" t="str">
        <f t="shared" ref="Z17" si="67">Z18</f>
        <v xml:space="preserve"> </v>
      </c>
      <c r="AA17" s="88" t="s">
        <v>42</v>
      </c>
      <c r="AB17" s="89" t="s">
        <v>42</v>
      </c>
    </row>
    <row r="18" spans="1:32" ht="21" customHeight="1">
      <c r="A18" s="84" t="s">
        <v>42</v>
      </c>
      <c r="B18" s="81" t="str">
        <f>IF('GENERAL 1 FOLIO'!A12="",""," ")</f>
        <v xml:space="preserve"> </v>
      </c>
      <c r="C18" s="32" t="str">
        <f>IF('GENERAL 1 FOLIO'!B12="",""," ")</f>
        <v xml:space="preserve"> </v>
      </c>
      <c r="D18" s="32" t="str">
        <f>IF('GENERAL 1 FOLIO'!C12="",""," ")</f>
        <v xml:space="preserve"> </v>
      </c>
      <c r="E18" s="32" t="str">
        <f>IF('GENERAL 1 FOLIO'!D12="",""," ")</f>
        <v xml:space="preserve"> </v>
      </c>
      <c r="F18" s="32" t="str">
        <f>IF('GENERAL 1 FOLIO'!E12="",""," ")</f>
        <v xml:space="preserve"> </v>
      </c>
      <c r="G18" s="32" t="str">
        <f>IF('GENERAL 1 FOLIO'!F12="",""," ")</f>
        <v xml:space="preserve"> </v>
      </c>
      <c r="H18" s="82" t="str">
        <f>IF('GENERAL 1 FOLIO'!G12="",""," ")</f>
        <v xml:space="preserve"> </v>
      </c>
      <c r="I18" s="88" t="s">
        <v>42</v>
      </c>
      <c r="J18" s="89" t="s">
        <v>42</v>
      </c>
      <c r="K18" s="81" t="str">
        <f>IF('GENERAL 1 FOLIO'!I27="",""," ")</f>
        <v xml:space="preserve"> </v>
      </c>
      <c r="L18" s="32" t="str">
        <f>IF('GENERAL 1 FOLIO'!J27="",""," ")</f>
        <v xml:space="preserve"> </v>
      </c>
      <c r="M18" s="32" t="str">
        <f>IF('GENERAL 1 FOLIO'!K27="",""," ")</f>
        <v xml:space="preserve"> </v>
      </c>
      <c r="N18" s="32" t="str">
        <f>IF('GENERAL 1 FOLIO'!L27="",""," ")</f>
        <v xml:space="preserve"> </v>
      </c>
      <c r="O18" s="32" t="str">
        <f>IF('GENERAL 1 FOLIO'!M27="",""," ")</f>
        <v xml:space="preserve"> </v>
      </c>
      <c r="P18" s="32" t="str">
        <f>IF('GENERAL 1 FOLIO'!N27="",""," ")</f>
        <v xml:space="preserve"> </v>
      </c>
      <c r="Q18" s="82" t="str">
        <f>IF('GENERAL 1 FOLIO'!O27="",""," ")</f>
        <v xml:space="preserve"> </v>
      </c>
      <c r="R18" s="88" t="s">
        <v>42</v>
      </c>
      <c r="S18" s="89" t="s">
        <v>42</v>
      </c>
      <c r="T18" s="81" t="str">
        <f>IF('GENERAL 1 FOLIO'!Q42="",""," ")</f>
        <v xml:space="preserve"> </v>
      </c>
      <c r="U18" s="32" t="str">
        <f>IF('GENERAL 1 FOLIO'!R42="",""," ")</f>
        <v xml:space="preserve"> </v>
      </c>
      <c r="V18" s="32" t="str">
        <f>IF('GENERAL 1 FOLIO'!S42="",""," ")</f>
        <v xml:space="preserve"> </v>
      </c>
      <c r="W18" s="32" t="str">
        <f>IF('GENERAL 1 FOLIO'!T42="",""," ")</f>
        <v xml:space="preserve"> </v>
      </c>
      <c r="X18" s="32" t="str">
        <f>IF('GENERAL 1 FOLIO'!U42="",""," ")</f>
        <v xml:space="preserve"> </v>
      </c>
      <c r="Y18" s="32" t="str">
        <f>IF('GENERAL 1 FOLIO'!V42="",""," ")</f>
        <v xml:space="preserve"> </v>
      </c>
      <c r="Z18" s="82" t="str">
        <f>IF('GENERAL 1 FOLIO'!W42="",""," ")</f>
        <v xml:space="preserve"> </v>
      </c>
      <c r="AA18" s="88" t="s">
        <v>42</v>
      </c>
      <c r="AB18" s="89" t="s">
        <v>42</v>
      </c>
      <c r="AD18">
        <f>'GENERAL 1 FOLIO'!AA86</f>
        <v>0</v>
      </c>
      <c r="AE18" t="str">
        <f>'GENERAL 1 FOLIO'!AB86</f>
        <v/>
      </c>
      <c r="AF18" t="str">
        <f>'GENERAL 1 FOLIO'!AC86</f>
        <v/>
      </c>
    </row>
    <row r="19" spans="1:32" ht="18.75">
      <c r="A19" s="84" t="s">
        <v>42</v>
      </c>
      <c r="B19" s="74">
        <f>'GENERAL 1 FOLIO'!A14</f>
        <v>45677</v>
      </c>
      <c r="C19" s="30">
        <f>'GENERAL 1 FOLIO'!B14</f>
        <v>45678</v>
      </c>
      <c r="D19" s="30">
        <f>'GENERAL 1 FOLIO'!C14</f>
        <v>45679</v>
      </c>
      <c r="E19" s="30">
        <f>'GENERAL 1 FOLIO'!D14</f>
        <v>45680</v>
      </c>
      <c r="F19" s="30">
        <f>'GENERAL 1 FOLIO'!E14</f>
        <v>45681</v>
      </c>
      <c r="G19" s="68">
        <f>'GENERAL 1 FOLIO'!F14</f>
        <v>45682</v>
      </c>
      <c r="H19" s="71">
        <f>'GENERAL 1 FOLIO'!G14</f>
        <v>45683</v>
      </c>
      <c r="I19" s="88" t="s">
        <v>42</v>
      </c>
      <c r="J19" s="89" t="s">
        <v>42</v>
      </c>
      <c r="K19" s="74">
        <f>'GENERAL 1 FOLIO'!I29</f>
        <v>45796</v>
      </c>
      <c r="L19" s="30">
        <f>'GENERAL 1 FOLIO'!J29</f>
        <v>45797</v>
      </c>
      <c r="M19" s="30">
        <f>'GENERAL 1 FOLIO'!K29</f>
        <v>45798</v>
      </c>
      <c r="N19" s="30">
        <f>'GENERAL 1 FOLIO'!L29</f>
        <v>45799</v>
      </c>
      <c r="O19" s="30">
        <f>'GENERAL 1 FOLIO'!M29</f>
        <v>45800</v>
      </c>
      <c r="P19" s="68">
        <f>'GENERAL 1 FOLIO'!N29</f>
        <v>45801</v>
      </c>
      <c r="Q19" s="71">
        <f>'GENERAL 1 FOLIO'!O29</f>
        <v>45802</v>
      </c>
      <c r="R19" s="88" t="s">
        <v>42</v>
      </c>
      <c r="S19" s="89" t="s">
        <v>42</v>
      </c>
      <c r="T19" s="74">
        <f>'GENERAL 1 FOLIO'!Q44</f>
        <v>45922</v>
      </c>
      <c r="U19" s="30">
        <f>'GENERAL 1 FOLIO'!R44</f>
        <v>45923</v>
      </c>
      <c r="V19" s="30">
        <f>'GENERAL 1 FOLIO'!S44</f>
        <v>45924</v>
      </c>
      <c r="W19" s="30">
        <f>'GENERAL 1 FOLIO'!T44</f>
        <v>45925</v>
      </c>
      <c r="X19" s="30">
        <f>'GENERAL 1 FOLIO'!U44</f>
        <v>45926</v>
      </c>
      <c r="Y19" s="68">
        <f>'GENERAL 1 FOLIO'!V44</f>
        <v>45927</v>
      </c>
      <c r="Z19" s="71">
        <f>'GENERAL 1 FOLIO'!W44</f>
        <v>45928</v>
      </c>
      <c r="AA19" s="88" t="s">
        <v>42</v>
      </c>
      <c r="AB19" s="89" t="s">
        <v>42</v>
      </c>
      <c r="AD19">
        <f>'GENERAL 1 FOLIO'!AA87</f>
        <v>0</v>
      </c>
      <c r="AE19" t="str">
        <f>'GENERAL 1 FOLIO'!AB87</f>
        <v/>
      </c>
      <c r="AF19" t="str">
        <f>'GENERAL 1 FOLIO'!AC87</f>
        <v/>
      </c>
    </row>
    <row r="20" spans="1:32" ht="21" customHeight="1">
      <c r="A20" s="84" t="s">
        <v>42</v>
      </c>
      <c r="B20" s="109" t="str">
        <f>B22</f>
        <v xml:space="preserve"> </v>
      </c>
      <c r="C20" s="110" t="str">
        <f>C22</f>
        <v xml:space="preserve"> </v>
      </c>
      <c r="D20" s="110" t="str">
        <f t="shared" ref="D20:G20" si="68">D22</f>
        <v xml:space="preserve"> </v>
      </c>
      <c r="E20" s="110" t="str">
        <f t="shared" si="68"/>
        <v xml:space="preserve"> </v>
      </c>
      <c r="F20" s="110" t="str">
        <f t="shared" si="68"/>
        <v xml:space="preserve"> </v>
      </c>
      <c r="G20" s="110" t="str">
        <f t="shared" si="68"/>
        <v xml:space="preserve"> </v>
      </c>
      <c r="H20" s="111" t="str">
        <f>H22</f>
        <v xml:space="preserve"> </v>
      </c>
      <c r="I20" s="88" t="s">
        <v>42</v>
      </c>
      <c r="J20" s="89" t="s">
        <v>42</v>
      </c>
      <c r="K20" s="109" t="str">
        <f>K22</f>
        <v xml:space="preserve"> </v>
      </c>
      <c r="L20" s="110" t="str">
        <f t="shared" ref="L20:Q20" si="69">L22</f>
        <v xml:space="preserve"> </v>
      </c>
      <c r="M20" s="110" t="str">
        <f t="shared" si="69"/>
        <v xml:space="preserve"> </v>
      </c>
      <c r="N20" s="110" t="str">
        <f t="shared" si="69"/>
        <v xml:space="preserve"> </v>
      </c>
      <c r="O20" s="110" t="str">
        <f t="shared" si="69"/>
        <v xml:space="preserve"> </v>
      </c>
      <c r="P20" s="110" t="str">
        <f t="shared" si="69"/>
        <v xml:space="preserve"> </v>
      </c>
      <c r="Q20" s="111" t="str">
        <f t="shared" si="69"/>
        <v xml:space="preserve"> </v>
      </c>
      <c r="R20" s="88" t="s">
        <v>42</v>
      </c>
      <c r="S20" s="89" t="s">
        <v>42</v>
      </c>
      <c r="T20" s="109" t="str">
        <f>T22</f>
        <v xml:space="preserve"> </v>
      </c>
      <c r="U20" s="110" t="str">
        <f t="shared" ref="U20:Z20" si="70">U22</f>
        <v xml:space="preserve"> </v>
      </c>
      <c r="V20" s="110" t="str">
        <f t="shared" si="70"/>
        <v xml:space="preserve"> </v>
      </c>
      <c r="W20" s="110" t="str">
        <f t="shared" si="70"/>
        <v xml:space="preserve"> </v>
      </c>
      <c r="X20" s="110" t="str">
        <f t="shared" si="70"/>
        <v xml:space="preserve"> </v>
      </c>
      <c r="Y20" s="110" t="str">
        <f t="shared" si="70"/>
        <v xml:space="preserve"> </v>
      </c>
      <c r="Z20" s="111" t="str">
        <f t="shared" si="70"/>
        <v xml:space="preserve"> </v>
      </c>
      <c r="AA20" s="88" t="s">
        <v>42</v>
      </c>
      <c r="AB20" s="89" t="s">
        <v>42</v>
      </c>
    </row>
    <row r="21" spans="1:32" ht="21" customHeight="1">
      <c r="A21" s="84" t="s">
        <v>42</v>
      </c>
      <c r="B21" s="79" t="str">
        <f>B22</f>
        <v xml:space="preserve"> </v>
      </c>
      <c r="C21" s="69" t="str">
        <f>C22</f>
        <v xml:space="preserve"> </v>
      </c>
      <c r="D21" s="69" t="str">
        <f t="shared" ref="D21" si="71">D22</f>
        <v xml:space="preserve"> </v>
      </c>
      <c r="E21" s="69" t="str">
        <f t="shared" ref="E21" si="72">E22</f>
        <v xml:space="preserve"> </v>
      </c>
      <c r="F21" s="69" t="str">
        <f t="shared" ref="F21" si="73">F22</f>
        <v xml:space="preserve"> </v>
      </c>
      <c r="G21" s="69" t="str">
        <f t="shared" ref="G21" si="74">G22</f>
        <v xml:space="preserve"> </v>
      </c>
      <c r="H21" s="80" t="str">
        <f>H22</f>
        <v xml:space="preserve"> </v>
      </c>
      <c r="I21" s="88" t="s">
        <v>42</v>
      </c>
      <c r="J21" s="89" t="s">
        <v>42</v>
      </c>
      <c r="K21" s="79" t="str">
        <f>K22</f>
        <v xml:space="preserve"> </v>
      </c>
      <c r="L21" s="69" t="str">
        <f t="shared" ref="L21" si="75">L22</f>
        <v xml:space="preserve"> </v>
      </c>
      <c r="M21" s="69" t="str">
        <f t="shared" ref="M21" si="76">M22</f>
        <v xml:space="preserve"> </v>
      </c>
      <c r="N21" s="69" t="str">
        <f t="shared" ref="N21" si="77">N22</f>
        <v xml:space="preserve"> </v>
      </c>
      <c r="O21" s="69" t="str">
        <f t="shared" ref="O21" si="78">O22</f>
        <v xml:space="preserve"> </v>
      </c>
      <c r="P21" s="69" t="str">
        <f t="shared" ref="P21" si="79">P22</f>
        <v xml:space="preserve"> </v>
      </c>
      <c r="Q21" s="80" t="str">
        <f t="shared" ref="Q21" si="80">Q22</f>
        <v xml:space="preserve"> </v>
      </c>
      <c r="R21" s="88" t="s">
        <v>42</v>
      </c>
      <c r="S21" s="89" t="s">
        <v>42</v>
      </c>
      <c r="T21" s="79" t="str">
        <f>T22</f>
        <v xml:space="preserve"> </v>
      </c>
      <c r="U21" s="69" t="str">
        <f t="shared" ref="U21" si="81">U22</f>
        <v xml:space="preserve"> </v>
      </c>
      <c r="V21" s="69" t="str">
        <f t="shared" ref="V21" si="82">V22</f>
        <v xml:space="preserve"> </v>
      </c>
      <c r="W21" s="69" t="str">
        <f t="shared" ref="W21" si="83">W22</f>
        <v xml:space="preserve"> </v>
      </c>
      <c r="X21" s="69" t="str">
        <f t="shared" ref="X21" si="84">X22</f>
        <v xml:space="preserve"> </v>
      </c>
      <c r="Y21" s="69" t="str">
        <f t="shared" ref="Y21" si="85">Y22</f>
        <v xml:space="preserve"> </v>
      </c>
      <c r="Z21" s="80" t="str">
        <f t="shared" ref="Z21" si="86">Z22</f>
        <v xml:space="preserve"> </v>
      </c>
      <c r="AA21" s="88" t="s">
        <v>42</v>
      </c>
      <c r="AB21" s="89" t="s">
        <v>42</v>
      </c>
    </row>
    <row r="22" spans="1:32" ht="21" customHeight="1">
      <c r="A22" s="84" t="s">
        <v>42</v>
      </c>
      <c r="B22" s="81" t="str">
        <f>IF('GENERAL 1 FOLIO'!A14="",""," ")</f>
        <v xml:space="preserve"> </v>
      </c>
      <c r="C22" s="32" t="str">
        <f>IF('GENERAL 1 FOLIO'!B14="",""," ")</f>
        <v xml:space="preserve"> </v>
      </c>
      <c r="D22" s="32" t="str">
        <f>IF('GENERAL 1 FOLIO'!C14="",""," ")</f>
        <v xml:space="preserve"> </v>
      </c>
      <c r="E22" s="32" t="str">
        <f>IF('GENERAL 1 FOLIO'!D14="",""," ")</f>
        <v xml:space="preserve"> </v>
      </c>
      <c r="F22" s="32" t="str">
        <f>IF('GENERAL 1 FOLIO'!E14="",""," ")</f>
        <v xml:space="preserve"> </v>
      </c>
      <c r="G22" s="32" t="str">
        <f>IF('GENERAL 1 FOLIO'!F14="",""," ")</f>
        <v xml:space="preserve"> </v>
      </c>
      <c r="H22" s="82" t="str">
        <f>IF('GENERAL 1 FOLIO'!G14="",""," ")</f>
        <v xml:space="preserve"> </v>
      </c>
      <c r="I22" s="88" t="s">
        <v>42</v>
      </c>
      <c r="J22" s="89" t="s">
        <v>42</v>
      </c>
      <c r="K22" s="81" t="str">
        <f>IF('GENERAL 1 FOLIO'!I29="",""," ")</f>
        <v xml:space="preserve"> </v>
      </c>
      <c r="L22" s="32" t="str">
        <f>IF('GENERAL 1 FOLIO'!J29="",""," ")</f>
        <v xml:space="preserve"> </v>
      </c>
      <c r="M22" s="32" t="str">
        <f>IF('GENERAL 1 FOLIO'!K29="",""," ")</f>
        <v xml:space="preserve"> </v>
      </c>
      <c r="N22" s="32" t="str">
        <f>IF('GENERAL 1 FOLIO'!L29="",""," ")</f>
        <v xml:space="preserve"> </v>
      </c>
      <c r="O22" s="32" t="str">
        <f>IF('GENERAL 1 FOLIO'!M29="",""," ")</f>
        <v xml:space="preserve"> </v>
      </c>
      <c r="P22" s="32" t="str">
        <f>IF('GENERAL 1 FOLIO'!N29="",""," ")</f>
        <v xml:space="preserve"> </v>
      </c>
      <c r="Q22" s="82" t="str">
        <f>IF('GENERAL 1 FOLIO'!O29="",""," ")</f>
        <v xml:space="preserve"> </v>
      </c>
      <c r="R22" s="88" t="s">
        <v>42</v>
      </c>
      <c r="S22" s="89" t="s">
        <v>42</v>
      </c>
      <c r="T22" s="81" t="str">
        <f>IF('GENERAL 1 FOLIO'!Q44="",""," ")</f>
        <v xml:space="preserve"> </v>
      </c>
      <c r="U22" s="32" t="str">
        <f>IF('GENERAL 1 FOLIO'!R44="",""," ")</f>
        <v xml:space="preserve"> </v>
      </c>
      <c r="V22" s="32" t="str">
        <f>IF('GENERAL 1 FOLIO'!S44="",""," ")</f>
        <v xml:space="preserve"> </v>
      </c>
      <c r="W22" s="32" t="str">
        <f>IF('GENERAL 1 FOLIO'!T44="",""," ")</f>
        <v xml:space="preserve"> </v>
      </c>
      <c r="X22" s="32" t="str">
        <f>IF('GENERAL 1 FOLIO'!U44="",""," ")</f>
        <v xml:space="preserve"> </v>
      </c>
      <c r="Y22" s="32" t="str">
        <f>IF('GENERAL 1 FOLIO'!V44="",""," ")</f>
        <v xml:space="preserve"> </v>
      </c>
      <c r="Z22" s="82" t="str">
        <f>IF('GENERAL 1 FOLIO'!W44="",""," ")</f>
        <v xml:space="preserve"> </v>
      </c>
      <c r="AA22" s="88" t="s">
        <v>42</v>
      </c>
      <c r="AB22" s="89" t="s">
        <v>42</v>
      </c>
      <c r="AD22">
        <f>'GENERAL 1 FOLIO'!AA88</f>
        <v>0</v>
      </c>
      <c r="AE22" t="str">
        <f>'GENERAL 1 FOLIO'!AB88</f>
        <v/>
      </c>
      <c r="AF22" t="str">
        <f>'GENERAL 1 FOLIO'!AC88</f>
        <v/>
      </c>
    </row>
    <row r="23" spans="1:32" ht="18.75">
      <c r="A23" s="84" t="s">
        <v>42</v>
      </c>
      <c r="B23" s="74">
        <f>'GENERAL 1 FOLIO'!A16</f>
        <v>45684</v>
      </c>
      <c r="C23" s="30">
        <f>'GENERAL 1 FOLIO'!B16</f>
        <v>45685</v>
      </c>
      <c r="D23" s="30">
        <f>'GENERAL 1 FOLIO'!C16</f>
        <v>45686</v>
      </c>
      <c r="E23" s="30">
        <f>'GENERAL 1 FOLIO'!D16</f>
        <v>45687</v>
      </c>
      <c r="F23" s="30">
        <f>'GENERAL 1 FOLIO'!E16</f>
        <v>45688</v>
      </c>
      <c r="G23" s="68" t="str">
        <f>'GENERAL 1 FOLIO'!F16</f>
        <v/>
      </c>
      <c r="H23" s="71" t="str">
        <f>'GENERAL 1 FOLIO'!G16</f>
        <v/>
      </c>
      <c r="I23" s="88" t="s">
        <v>42</v>
      </c>
      <c r="J23" s="89" t="s">
        <v>42</v>
      </c>
      <c r="K23" s="74">
        <f>'GENERAL 1 FOLIO'!I31</f>
        <v>45803</v>
      </c>
      <c r="L23" s="30">
        <f>'GENERAL 1 FOLIO'!J31</f>
        <v>45804</v>
      </c>
      <c r="M23" s="30">
        <f>'GENERAL 1 FOLIO'!K31</f>
        <v>45805</v>
      </c>
      <c r="N23" s="30">
        <f>'GENERAL 1 FOLIO'!L31</f>
        <v>45806</v>
      </c>
      <c r="O23" s="30">
        <f>'GENERAL 1 FOLIO'!M31</f>
        <v>45807</v>
      </c>
      <c r="P23" s="68">
        <f>'GENERAL 1 FOLIO'!N31</f>
        <v>45808</v>
      </c>
      <c r="Q23" s="71" t="str">
        <f>'GENERAL 1 FOLIO'!O31</f>
        <v/>
      </c>
      <c r="R23" s="88" t="s">
        <v>42</v>
      </c>
      <c r="S23" s="89" t="s">
        <v>42</v>
      </c>
      <c r="T23" s="74">
        <f>'GENERAL 1 FOLIO'!Q46</f>
        <v>45929</v>
      </c>
      <c r="U23" s="30">
        <f>'GENERAL 1 FOLIO'!R46</f>
        <v>45930</v>
      </c>
      <c r="V23" s="30" t="str">
        <f>'GENERAL 1 FOLIO'!S46</f>
        <v/>
      </c>
      <c r="W23" s="30" t="str">
        <f>'GENERAL 1 FOLIO'!T46</f>
        <v/>
      </c>
      <c r="X23" s="30" t="str">
        <f>'GENERAL 1 FOLIO'!U46</f>
        <v/>
      </c>
      <c r="Y23" s="68" t="str">
        <f>'GENERAL 1 FOLIO'!V46</f>
        <v/>
      </c>
      <c r="Z23" s="71" t="str">
        <f>'GENERAL 1 FOLIO'!W46</f>
        <v/>
      </c>
      <c r="AA23" s="88" t="s">
        <v>42</v>
      </c>
      <c r="AB23" s="89" t="s">
        <v>42</v>
      </c>
      <c r="AD23">
        <f>'GENERAL 1 FOLIO'!AA89</f>
        <v>0</v>
      </c>
      <c r="AE23" t="str">
        <f>'GENERAL 1 FOLIO'!AB89</f>
        <v/>
      </c>
      <c r="AF23" t="str">
        <f>'GENERAL 1 FOLIO'!AC89</f>
        <v/>
      </c>
    </row>
    <row r="24" spans="1:32" ht="21" customHeight="1">
      <c r="A24" s="84" t="s">
        <v>42</v>
      </c>
      <c r="B24" s="109" t="str">
        <f>B26</f>
        <v xml:space="preserve"> </v>
      </c>
      <c r="C24" s="110" t="str">
        <f>C26</f>
        <v xml:space="preserve"> </v>
      </c>
      <c r="D24" s="110" t="str">
        <f t="shared" ref="D24:G24" si="87">D26</f>
        <v xml:space="preserve"> </v>
      </c>
      <c r="E24" s="110" t="str">
        <f t="shared" si="87"/>
        <v xml:space="preserve"> </v>
      </c>
      <c r="F24" s="110" t="str">
        <f t="shared" si="87"/>
        <v xml:space="preserve"> </v>
      </c>
      <c r="G24" s="110" t="str">
        <f t="shared" si="87"/>
        <v/>
      </c>
      <c r="H24" s="111" t="str">
        <f>H26</f>
        <v/>
      </c>
      <c r="I24" s="88" t="s">
        <v>42</v>
      </c>
      <c r="J24" s="89" t="s">
        <v>42</v>
      </c>
      <c r="K24" s="109" t="str">
        <f>K26</f>
        <v xml:space="preserve"> </v>
      </c>
      <c r="L24" s="110" t="str">
        <f t="shared" ref="L24:Q24" si="88">L26</f>
        <v xml:space="preserve"> </v>
      </c>
      <c r="M24" s="110" t="str">
        <f t="shared" si="88"/>
        <v xml:space="preserve"> </v>
      </c>
      <c r="N24" s="110" t="str">
        <f t="shared" si="88"/>
        <v xml:space="preserve"> </v>
      </c>
      <c r="O24" s="110" t="str">
        <f t="shared" si="88"/>
        <v xml:space="preserve"> </v>
      </c>
      <c r="P24" s="110" t="str">
        <f t="shared" si="88"/>
        <v xml:space="preserve"> </v>
      </c>
      <c r="Q24" s="111" t="str">
        <f t="shared" si="88"/>
        <v/>
      </c>
      <c r="R24" s="88" t="s">
        <v>42</v>
      </c>
      <c r="S24" s="89" t="s">
        <v>42</v>
      </c>
      <c r="T24" s="109" t="str">
        <f>T26</f>
        <v xml:space="preserve"> </v>
      </c>
      <c r="U24" s="110" t="str">
        <f t="shared" ref="U24:Z24" si="89">U26</f>
        <v xml:space="preserve"> </v>
      </c>
      <c r="V24" s="110" t="str">
        <f t="shared" si="89"/>
        <v/>
      </c>
      <c r="W24" s="110" t="str">
        <f t="shared" si="89"/>
        <v/>
      </c>
      <c r="X24" s="110" t="str">
        <f t="shared" si="89"/>
        <v/>
      </c>
      <c r="Y24" s="110" t="str">
        <f t="shared" si="89"/>
        <v/>
      </c>
      <c r="Z24" s="111" t="str">
        <f t="shared" si="89"/>
        <v/>
      </c>
      <c r="AA24" s="88" t="s">
        <v>42</v>
      </c>
      <c r="AB24" s="89" t="s">
        <v>42</v>
      </c>
    </row>
    <row r="25" spans="1:32" ht="21" customHeight="1">
      <c r="A25" s="84" t="s">
        <v>42</v>
      </c>
      <c r="B25" s="79" t="str">
        <f>B26</f>
        <v xml:space="preserve"> </v>
      </c>
      <c r="C25" s="69" t="str">
        <f>C26</f>
        <v xml:space="preserve"> </v>
      </c>
      <c r="D25" s="69" t="str">
        <f t="shared" ref="D25" si="90">D26</f>
        <v xml:space="preserve"> </v>
      </c>
      <c r="E25" s="69" t="str">
        <f t="shared" ref="E25" si="91">E26</f>
        <v xml:space="preserve"> </v>
      </c>
      <c r="F25" s="69" t="str">
        <f t="shared" ref="F25" si="92">F26</f>
        <v xml:space="preserve"> </v>
      </c>
      <c r="G25" s="69" t="str">
        <f t="shared" ref="G25" si="93">G26</f>
        <v/>
      </c>
      <c r="H25" s="80" t="str">
        <f>H26</f>
        <v/>
      </c>
      <c r="I25" s="88" t="s">
        <v>42</v>
      </c>
      <c r="J25" s="89" t="s">
        <v>42</v>
      </c>
      <c r="K25" s="79" t="str">
        <f>K26</f>
        <v xml:space="preserve"> </v>
      </c>
      <c r="L25" s="69" t="str">
        <f t="shared" ref="L25" si="94">L26</f>
        <v xml:space="preserve"> </v>
      </c>
      <c r="M25" s="69" t="str">
        <f t="shared" ref="M25" si="95">M26</f>
        <v xml:space="preserve"> </v>
      </c>
      <c r="N25" s="69" t="str">
        <f t="shared" ref="N25" si="96">N26</f>
        <v xml:space="preserve"> </v>
      </c>
      <c r="O25" s="69" t="str">
        <f t="shared" ref="O25" si="97">O26</f>
        <v xml:space="preserve"> </v>
      </c>
      <c r="P25" s="69" t="str">
        <f t="shared" ref="P25" si="98">P26</f>
        <v xml:space="preserve"> </v>
      </c>
      <c r="Q25" s="80" t="str">
        <f t="shared" ref="Q25" si="99">Q26</f>
        <v/>
      </c>
      <c r="R25" s="88" t="s">
        <v>42</v>
      </c>
      <c r="S25" s="89" t="s">
        <v>42</v>
      </c>
      <c r="T25" s="79" t="str">
        <f>T26</f>
        <v xml:space="preserve"> </v>
      </c>
      <c r="U25" s="69" t="str">
        <f t="shared" ref="U25" si="100">U26</f>
        <v xml:space="preserve"> </v>
      </c>
      <c r="V25" s="69" t="str">
        <f t="shared" ref="V25" si="101">V26</f>
        <v/>
      </c>
      <c r="W25" s="69" t="str">
        <f t="shared" ref="W25" si="102">W26</f>
        <v/>
      </c>
      <c r="X25" s="69" t="str">
        <f t="shared" ref="X25" si="103">X26</f>
        <v/>
      </c>
      <c r="Y25" s="69" t="str">
        <f t="shared" ref="Y25" si="104">Y26</f>
        <v/>
      </c>
      <c r="Z25" s="80" t="str">
        <f t="shared" ref="Z25" si="105">Z26</f>
        <v/>
      </c>
      <c r="AA25" s="88" t="s">
        <v>42</v>
      </c>
      <c r="AB25" s="89" t="s">
        <v>42</v>
      </c>
    </row>
    <row r="26" spans="1:32" ht="21" customHeight="1" thickBot="1">
      <c r="A26" s="84" t="s">
        <v>42</v>
      </c>
      <c r="B26" s="81" t="str">
        <f>IF('GENERAL 1 FOLIO'!A16="",""," ")</f>
        <v xml:space="preserve"> </v>
      </c>
      <c r="C26" s="32" t="str">
        <f>IF('GENERAL 1 FOLIO'!B16="",""," ")</f>
        <v xml:space="preserve"> </v>
      </c>
      <c r="D26" s="32" t="str">
        <f>IF('GENERAL 1 FOLIO'!C16="",""," ")</f>
        <v xml:space="preserve"> </v>
      </c>
      <c r="E26" s="32" t="str">
        <f>IF('GENERAL 1 FOLIO'!D16="",""," ")</f>
        <v xml:space="preserve"> </v>
      </c>
      <c r="F26" s="32" t="str">
        <f>IF('GENERAL 1 FOLIO'!E16="",""," ")</f>
        <v xml:space="preserve"> </v>
      </c>
      <c r="G26" s="32" t="str">
        <f>IF('GENERAL 1 FOLIO'!F16="",""," ")</f>
        <v/>
      </c>
      <c r="H26" s="82" t="str">
        <f>IF('GENERAL 1 FOLIO'!G16="",""," ")</f>
        <v/>
      </c>
      <c r="I26" s="88" t="s">
        <v>42</v>
      </c>
      <c r="J26" s="89" t="s">
        <v>42</v>
      </c>
      <c r="K26" s="81" t="str">
        <f>IF('GENERAL 1 FOLIO'!I31="",""," ")</f>
        <v xml:space="preserve"> </v>
      </c>
      <c r="L26" s="32" t="str">
        <f>IF('GENERAL 1 FOLIO'!J31="",""," ")</f>
        <v xml:space="preserve"> </v>
      </c>
      <c r="M26" s="32" t="str">
        <f>IF('GENERAL 1 FOLIO'!K31="",""," ")</f>
        <v xml:space="preserve"> </v>
      </c>
      <c r="N26" s="32" t="str">
        <f>IF('GENERAL 1 FOLIO'!L31="",""," ")</f>
        <v xml:space="preserve"> </v>
      </c>
      <c r="O26" s="32" t="str">
        <f>IF('GENERAL 1 FOLIO'!M31="",""," ")</f>
        <v xml:space="preserve"> </v>
      </c>
      <c r="P26" s="32" t="str">
        <f>IF('GENERAL 1 FOLIO'!N31="",""," ")</f>
        <v xml:space="preserve"> </v>
      </c>
      <c r="Q26" s="82" t="str">
        <f>IF('GENERAL 1 FOLIO'!O31="",""," ")</f>
        <v/>
      </c>
      <c r="R26" s="88" t="s">
        <v>42</v>
      </c>
      <c r="S26" s="89" t="s">
        <v>42</v>
      </c>
      <c r="T26" s="81" t="str">
        <f>IF('GENERAL 1 FOLIO'!Q46="",""," ")</f>
        <v xml:space="preserve"> </v>
      </c>
      <c r="U26" s="32" t="str">
        <f>IF('GENERAL 1 FOLIO'!R46="",""," ")</f>
        <v xml:space="preserve"> </v>
      </c>
      <c r="V26" s="32" t="str">
        <f>IF('GENERAL 1 FOLIO'!S46="",""," ")</f>
        <v/>
      </c>
      <c r="W26" s="32" t="str">
        <f>IF('GENERAL 1 FOLIO'!T46="",""," ")</f>
        <v/>
      </c>
      <c r="X26" s="32" t="str">
        <f>IF('GENERAL 1 FOLIO'!U46="",""," ")</f>
        <v/>
      </c>
      <c r="Y26" s="32" t="str">
        <f>IF('GENERAL 1 FOLIO'!V46="",""," ")</f>
        <v/>
      </c>
      <c r="Z26" s="82" t="str">
        <f>IF('GENERAL 1 FOLIO'!W46="",""," ")</f>
        <v/>
      </c>
      <c r="AA26" s="88" t="s">
        <v>42</v>
      </c>
      <c r="AB26" s="89" t="s">
        <v>42</v>
      </c>
      <c r="AD26">
        <f>'GENERAL 1 FOLIO'!AA90</f>
        <v>0</v>
      </c>
      <c r="AE26" t="str">
        <f>'GENERAL 1 FOLIO'!AB90</f>
        <v/>
      </c>
      <c r="AF26" t="str">
        <f>'GENERAL 1 FOLIO'!AC90</f>
        <v/>
      </c>
    </row>
    <row r="27" spans="1:32" s="72" customFormat="1" ht="6" customHeight="1">
      <c r="A27" s="85" t="s">
        <v>42</v>
      </c>
      <c r="B27" s="86" t="s">
        <v>42</v>
      </c>
      <c r="C27" s="86" t="s">
        <v>42</v>
      </c>
      <c r="D27" s="86" t="s">
        <v>42</v>
      </c>
      <c r="E27" s="86" t="s">
        <v>42</v>
      </c>
      <c r="F27" s="86" t="s">
        <v>42</v>
      </c>
      <c r="G27" s="86" t="s">
        <v>42</v>
      </c>
      <c r="H27" s="86" t="s">
        <v>42</v>
      </c>
      <c r="I27" s="88"/>
      <c r="J27" s="89"/>
      <c r="K27" s="86" t="s">
        <v>42</v>
      </c>
      <c r="L27" s="86" t="s">
        <v>42</v>
      </c>
      <c r="M27" s="86" t="s">
        <v>42</v>
      </c>
      <c r="N27" s="86" t="s">
        <v>42</v>
      </c>
      <c r="O27" s="86" t="s">
        <v>42</v>
      </c>
      <c r="P27" s="86" t="s">
        <v>42</v>
      </c>
      <c r="Q27" s="86" t="s">
        <v>42</v>
      </c>
      <c r="R27" s="88"/>
      <c r="S27" s="89"/>
      <c r="T27" s="86" t="s">
        <v>42</v>
      </c>
      <c r="U27" s="86" t="s">
        <v>42</v>
      </c>
      <c r="V27" s="86" t="s">
        <v>42</v>
      </c>
      <c r="W27" s="86" t="s">
        <v>42</v>
      </c>
      <c r="X27" s="86" t="s">
        <v>42</v>
      </c>
      <c r="Y27" s="86" t="s">
        <v>42</v>
      </c>
      <c r="Z27" s="86" t="s">
        <v>42</v>
      </c>
      <c r="AA27" s="88"/>
      <c r="AB27" s="89"/>
    </row>
    <row r="28" spans="1:32" s="83" customFormat="1" ht="6" customHeight="1" thickBot="1">
      <c r="A28" s="85" t="s">
        <v>42</v>
      </c>
      <c r="B28" s="87" t="s">
        <v>42</v>
      </c>
      <c r="C28" s="87" t="s">
        <v>42</v>
      </c>
      <c r="D28" s="87" t="s">
        <v>42</v>
      </c>
      <c r="E28" s="87" t="s">
        <v>42</v>
      </c>
      <c r="F28" s="87" t="s">
        <v>42</v>
      </c>
      <c r="G28" s="87" t="s">
        <v>42</v>
      </c>
      <c r="H28" s="87" t="s">
        <v>42</v>
      </c>
      <c r="I28" s="88"/>
      <c r="J28" s="89"/>
      <c r="K28" s="87" t="s">
        <v>42</v>
      </c>
      <c r="L28" s="87" t="s">
        <v>42</v>
      </c>
      <c r="M28" s="87" t="s">
        <v>42</v>
      </c>
      <c r="N28" s="87" t="s">
        <v>42</v>
      </c>
      <c r="O28" s="87" t="s">
        <v>42</v>
      </c>
      <c r="P28" s="87" t="s">
        <v>42</v>
      </c>
      <c r="Q28" s="87" t="s">
        <v>42</v>
      </c>
      <c r="R28" s="88"/>
      <c r="S28" s="89"/>
      <c r="T28" s="87" t="s">
        <v>42</v>
      </c>
      <c r="U28" s="87" t="s">
        <v>42</v>
      </c>
      <c r="V28" s="87" t="s">
        <v>42</v>
      </c>
      <c r="W28" s="87" t="s">
        <v>42</v>
      </c>
      <c r="X28" s="87" t="s">
        <v>42</v>
      </c>
      <c r="Y28" s="87" t="s">
        <v>42</v>
      </c>
      <c r="Z28" s="87" t="s">
        <v>42</v>
      </c>
      <c r="AA28" s="88"/>
      <c r="AB28" s="89"/>
    </row>
    <row r="29" spans="1:32" ht="32.25" customHeight="1">
      <c r="A29" s="84" t="s">
        <v>42</v>
      </c>
      <c r="B29" s="102" t="str">
        <f>'GENERAL 1 FOLIO'!I3&amp;" "&amp;'GENERAL 1 FOLIO'!$A$1</f>
        <v>Febrero 2025</v>
      </c>
      <c r="C29" s="103"/>
      <c r="D29" s="103"/>
      <c r="E29" s="103"/>
      <c r="F29" s="103"/>
      <c r="G29" s="103"/>
      <c r="H29" s="103"/>
      <c r="I29" s="88" t="s">
        <v>42</v>
      </c>
      <c r="J29" s="89" t="s">
        <v>42</v>
      </c>
      <c r="K29" s="103" t="str">
        <f>'GENERAL 1 FOLIO'!Q18&amp;" "&amp;'GENERAL 1 FOLIO'!$A$1</f>
        <v>Junio 2025</v>
      </c>
      <c r="L29" s="103"/>
      <c r="M29" s="103"/>
      <c r="N29" s="103"/>
      <c r="O29" s="103"/>
      <c r="P29" s="103"/>
      <c r="Q29" s="103"/>
      <c r="R29" s="88" t="s">
        <v>42</v>
      </c>
      <c r="S29" s="89" t="s">
        <v>42</v>
      </c>
      <c r="T29" s="103" t="str">
        <f>'GENERAL 1 FOLIO'!A48&amp;" "&amp;'GENERAL 1 FOLIO'!$A$1</f>
        <v>Octubre 2025</v>
      </c>
      <c r="U29" s="103"/>
      <c r="V29" s="103"/>
      <c r="W29" s="103"/>
      <c r="X29" s="103"/>
      <c r="Y29" s="103"/>
      <c r="Z29" s="104"/>
      <c r="AA29" s="88" t="s">
        <v>42</v>
      </c>
      <c r="AB29" s="89" t="s">
        <v>42</v>
      </c>
      <c r="AD29">
        <f>'GENERAL 1 FOLIO'!AA91</f>
        <v>0</v>
      </c>
      <c r="AE29" t="str">
        <f>'GENERAL 1 FOLIO'!AB91</f>
        <v/>
      </c>
      <c r="AF29" t="str">
        <f>'GENERAL 1 FOLIO'!AC91</f>
        <v/>
      </c>
    </row>
    <row r="30" spans="1:32" ht="18.75">
      <c r="A30" s="84" t="s">
        <v>42</v>
      </c>
      <c r="B30" s="73" t="s">
        <v>16</v>
      </c>
      <c r="C30" s="2" t="s">
        <v>17</v>
      </c>
      <c r="D30" s="2" t="s">
        <v>18</v>
      </c>
      <c r="E30" s="2" t="s">
        <v>19</v>
      </c>
      <c r="F30" s="2" t="s">
        <v>20</v>
      </c>
      <c r="G30" s="67" t="s">
        <v>21</v>
      </c>
      <c r="H30" s="70" t="s">
        <v>15</v>
      </c>
      <c r="I30" s="88" t="s">
        <v>42</v>
      </c>
      <c r="J30" s="89" t="s">
        <v>42</v>
      </c>
      <c r="K30" s="73" t="s">
        <v>16</v>
      </c>
      <c r="L30" s="2" t="s">
        <v>17</v>
      </c>
      <c r="M30" s="2" t="s">
        <v>18</v>
      </c>
      <c r="N30" s="2" t="s">
        <v>19</v>
      </c>
      <c r="O30" s="2" t="s">
        <v>20</v>
      </c>
      <c r="P30" s="67" t="s">
        <v>21</v>
      </c>
      <c r="Q30" s="70" t="s">
        <v>15</v>
      </c>
      <c r="R30" s="88" t="s">
        <v>42</v>
      </c>
      <c r="S30" s="89" t="s">
        <v>42</v>
      </c>
      <c r="T30" s="73" t="s">
        <v>16</v>
      </c>
      <c r="U30" s="2" t="s">
        <v>17</v>
      </c>
      <c r="V30" s="2" t="s">
        <v>18</v>
      </c>
      <c r="W30" s="2" t="s">
        <v>19</v>
      </c>
      <c r="X30" s="2" t="s">
        <v>20</v>
      </c>
      <c r="Y30" s="67" t="s">
        <v>21</v>
      </c>
      <c r="Z30" s="70" t="s">
        <v>15</v>
      </c>
      <c r="AA30" s="88" t="s">
        <v>42</v>
      </c>
      <c r="AB30" s="89" t="s">
        <v>42</v>
      </c>
      <c r="AD30">
        <f>'GENERAL 1 FOLIO'!AA92</f>
        <v>0</v>
      </c>
      <c r="AE30" t="str">
        <f>'GENERAL 1 FOLIO'!AB92</f>
        <v/>
      </c>
      <c r="AF30" t="str">
        <f>'GENERAL 1 FOLIO'!AC92</f>
        <v/>
      </c>
    </row>
    <row r="31" spans="1:32" ht="18.75">
      <c r="A31" s="84" t="s">
        <v>42</v>
      </c>
      <c r="B31" s="74" t="str">
        <f>'GENERAL 1 FOLIO'!I6</f>
        <v/>
      </c>
      <c r="C31" s="30" t="str">
        <f>'GENERAL 1 FOLIO'!J6</f>
        <v/>
      </c>
      <c r="D31" s="30" t="str">
        <f>'GENERAL 1 FOLIO'!K6</f>
        <v/>
      </c>
      <c r="E31" s="30" t="str">
        <f>'GENERAL 1 FOLIO'!L6</f>
        <v/>
      </c>
      <c r="F31" s="30" t="str">
        <f>'GENERAL 1 FOLIO'!M6</f>
        <v/>
      </c>
      <c r="G31" s="68" t="str">
        <f>'GENERAL 1 FOLIO'!N6</f>
        <v/>
      </c>
      <c r="H31" s="71" t="str">
        <f>'GENERAL 1 FOLIO'!O6</f>
        <v/>
      </c>
      <c r="I31" s="88" t="s">
        <v>42</v>
      </c>
      <c r="J31" s="89" t="s">
        <v>42</v>
      </c>
      <c r="K31" s="74" t="str">
        <f>'GENERAL 1 FOLIO'!Q21</f>
        <v/>
      </c>
      <c r="L31" s="30" t="str">
        <f>'GENERAL 1 FOLIO'!R21</f>
        <v/>
      </c>
      <c r="M31" s="30" t="str">
        <f>'GENERAL 1 FOLIO'!S21</f>
        <v/>
      </c>
      <c r="N31" s="30" t="str">
        <f>'GENERAL 1 FOLIO'!T21</f>
        <v/>
      </c>
      <c r="O31" s="30" t="str">
        <f>'GENERAL 1 FOLIO'!U21</f>
        <v/>
      </c>
      <c r="P31" s="68" t="str">
        <f>'GENERAL 1 FOLIO'!V21</f>
        <v/>
      </c>
      <c r="Q31" s="71">
        <f>'GENERAL 1 FOLIO'!W21</f>
        <v>45809</v>
      </c>
      <c r="R31" s="88" t="s">
        <v>42</v>
      </c>
      <c r="S31" s="89" t="s">
        <v>42</v>
      </c>
      <c r="T31" s="74" t="str">
        <f>'GENERAL 1 FOLIO'!A51</f>
        <v/>
      </c>
      <c r="U31" s="30" t="str">
        <f>'GENERAL 1 FOLIO'!B51</f>
        <v/>
      </c>
      <c r="V31" s="30" t="str">
        <f>'GENERAL 1 FOLIO'!C51</f>
        <v/>
      </c>
      <c r="W31" s="30" t="str">
        <f>'GENERAL 1 FOLIO'!D51</f>
        <v/>
      </c>
      <c r="X31" s="30" t="str">
        <f>'GENERAL 1 FOLIO'!E51</f>
        <v/>
      </c>
      <c r="Y31" s="68" t="str">
        <f>'GENERAL 1 FOLIO'!F51</f>
        <v/>
      </c>
      <c r="Z31" s="71" t="str">
        <f>'GENERAL 1 FOLIO'!G51</f>
        <v/>
      </c>
      <c r="AA31" s="88" t="s">
        <v>42</v>
      </c>
      <c r="AB31" s="89" t="s">
        <v>42</v>
      </c>
      <c r="AD31">
        <f>'GENERAL 1 FOLIO'!AA93</f>
        <v>0</v>
      </c>
      <c r="AE31" t="str">
        <f>'GENERAL 1 FOLIO'!AB93</f>
        <v/>
      </c>
      <c r="AF31" t="str">
        <f>'GENERAL 1 FOLIO'!AC93</f>
        <v/>
      </c>
    </row>
    <row r="32" spans="1:32" ht="21" customHeight="1">
      <c r="A32" s="84" t="s">
        <v>42</v>
      </c>
      <c r="B32" s="109" t="str">
        <f>B34</f>
        <v/>
      </c>
      <c r="C32" s="110" t="str">
        <f>C34</f>
        <v/>
      </c>
      <c r="D32" s="110" t="str">
        <f t="shared" ref="D32:G32" si="106">D34</f>
        <v/>
      </c>
      <c r="E32" s="110" t="str">
        <f t="shared" si="106"/>
        <v/>
      </c>
      <c r="F32" s="110" t="str">
        <f t="shared" si="106"/>
        <v/>
      </c>
      <c r="G32" s="110" t="str">
        <f t="shared" si="106"/>
        <v/>
      </c>
      <c r="H32" s="111" t="str">
        <f>H34</f>
        <v/>
      </c>
      <c r="I32" s="88" t="s">
        <v>42</v>
      </c>
      <c r="J32" s="89" t="s">
        <v>42</v>
      </c>
      <c r="K32" s="109" t="str">
        <f>K34</f>
        <v/>
      </c>
      <c r="L32" s="110" t="str">
        <f t="shared" ref="L32:Q32" si="107">L34</f>
        <v/>
      </c>
      <c r="M32" s="110" t="str">
        <f t="shared" si="107"/>
        <v/>
      </c>
      <c r="N32" s="110" t="str">
        <f t="shared" si="107"/>
        <v/>
      </c>
      <c r="O32" s="110" t="str">
        <f t="shared" si="107"/>
        <v/>
      </c>
      <c r="P32" s="110" t="str">
        <f t="shared" si="107"/>
        <v/>
      </c>
      <c r="Q32" s="111" t="str">
        <f t="shared" si="107"/>
        <v xml:space="preserve"> </v>
      </c>
      <c r="R32" s="88" t="s">
        <v>42</v>
      </c>
      <c r="S32" s="89" t="s">
        <v>42</v>
      </c>
      <c r="T32" s="109" t="str">
        <f>T34</f>
        <v/>
      </c>
      <c r="U32" s="110" t="str">
        <f t="shared" ref="U32:Z32" si="108">U34</f>
        <v/>
      </c>
      <c r="V32" s="110" t="str">
        <f t="shared" si="108"/>
        <v/>
      </c>
      <c r="W32" s="110" t="str">
        <f t="shared" si="108"/>
        <v/>
      </c>
      <c r="X32" s="110" t="str">
        <f t="shared" si="108"/>
        <v/>
      </c>
      <c r="Y32" s="110" t="str">
        <f t="shared" si="108"/>
        <v/>
      </c>
      <c r="Z32" s="111" t="str">
        <f t="shared" si="108"/>
        <v/>
      </c>
      <c r="AA32" s="88" t="s">
        <v>42</v>
      </c>
      <c r="AB32" s="89" t="s">
        <v>42</v>
      </c>
    </row>
    <row r="33" spans="1:32" ht="21" customHeight="1">
      <c r="A33" s="84" t="s">
        <v>42</v>
      </c>
      <c r="B33" s="79" t="str">
        <f>B34</f>
        <v/>
      </c>
      <c r="C33" s="69" t="str">
        <f>C34</f>
        <v/>
      </c>
      <c r="D33" s="69" t="str">
        <f t="shared" ref="D33" si="109">D34</f>
        <v/>
      </c>
      <c r="E33" s="69" t="str">
        <f t="shared" ref="E33" si="110">E34</f>
        <v/>
      </c>
      <c r="F33" s="69" t="str">
        <f t="shared" ref="F33" si="111">F34</f>
        <v/>
      </c>
      <c r="G33" s="69" t="str">
        <f t="shared" ref="G33" si="112">G34</f>
        <v/>
      </c>
      <c r="H33" s="80" t="str">
        <f>H34</f>
        <v/>
      </c>
      <c r="I33" s="88" t="s">
        <v>42</v>
      </c>
      <c r="J33" s="89" t="s">
        <v>42</v>
      </c>
      <c r="K33" s="79" t="str">
        <f>K34</f>
        <v/>
      </c>
      <c r="L33" s="69" t="str">
        <f t="shared" ref="L33" si="113">L34</f>
        <v/>
      </c>
      <c r="M33" s="69" t="str">
        <f t="shared" ref="M33" si="114">M34</f>
        <v/>
      </c>
      <c r="N33" s="69" t="str">
        <f t="shared" ref="N33" si="115">N34</f>
        <v/>
      </c>
      <c r="O33" s="69" t="str">
        <f t="shared" ref="O33" si="116">O34</f>
        <v/>
      </c>
      <c r="P33" s="69" t="str">
        <f t="shared" ref="P33" si="117">P34</f>
        <v/>
      </c>
      <c r="Q33" s="80" t="str">
        <f t="shared" ref="Q33" si="118">Q34</f>
        <v xml:space="preserve"> </v>
      </c>
      <c r="R33" s="88" t="s">
        <v>42</v>
      </c>
      <c r="S33" s="89" t="s">
        <v>42</v>
      </c>
      <c r="T33" s="79" t="str">
        <f>T34</f>
        <v/>
      </c>
      <c r="U33" s="69" t="str">
        <f t="shared" ref="U33" si="119">U34</f>
        <v/>
      </c>
      <c r="V33" s="69" t="str">
        <f t="shared" ref="V33" si="120">V34</f>
        <v/>
      </c>
      <c r="W33" s="69" t="str">
        <f t="shared" ref="W33" si="121">W34</f>
        <v/>
      </c>
      <c r="X33" s="69" t="str">
        <f t="shared" ref="X33" si="122">X34</f>
        <v/>
      </c>
      <c r="Y33" s="69" t="str">
        <f t="shared" ref="Y33" si="123">Y34</f>
        <v/>
      </c>
      <c r="Z33" s="80" t="str">
        <f t="shared" ref="Z33" si="124">Z34</f>
        <v/>
      </c>
      <c r="AA33" s="88" t="s">
        <v>42</v>
      </c>
      <c r="AB33" s="89" t="s">
        <v>42</v>
      </c>
    </row>
    <row r="34" spans="1:32" ht="21" customHeight="1">
      <c r="A34" s="84" t="s">
        <v>42</v>
      </c>
      <c r="B34" s="81" t="str">
        <f>IF('GENERAL 1 FOLIO'!I6="",""," ")</f>
        <v/>
      </c>
      <c r="C34" s="32" t="str">
        <f>IF('GENERAL 1 FOLIO'!J6="",""," ")</f>
        <v/>
      </c>
      <c r="D34" s="32" t="str">
        <f>IF('GENERAL 1 FOLIO'!K6="",""," ")</f>
        <v/>
      </c>
      <c r="E34" s="32" t="str">
        <f>IF('GENERAL 1 FOLIO'!L6="",""," ")</f>
        <v/>
      </c>
      <c r="F34" s="32" t="str">
        <f>IF('GENERAL 1 FOLIO'!M6="",""," ")</f>
        <v/>
      </c>
      <c r="G34" s="32" t="str">
        <f>IF('GENERAL 1 FOLIO'!N6="",""," ")</f>
        <v/>
      </c>
      <c r="H34" s="82" t="str">
        <f>IF('GENERAL 1 FOLIO'!O6="",""," ")</f>
        <v/>
      </c>
      <c r="I34" s="88" t="s">
        <v>42</v>
      </c>
      <c r="J34" s="89" t="s">
        <v>42</v>
      </c>
      <c r="K34" s="81" t="str">
        <f>IF('GENERAL 1 FOLIO'!Q21="",""," ")</f>
        <v/>
      </c>
      <c r="L34" s="32" t="str">
        <f>IF('GENERAL 1 FOLIO'!R21="",""," ")</f>
        <v/>
      </c>
      <c r="M34" s="32" t="str">
        <f>IF('GENERAL 1 FOLIO'!S21="",""," ")</f>
        <v/>
      </c>
      <c r="N34" s="32" t="str">
        <f>IF('GENERAL 1 FOLIO'!T21="",""," ")</f>
        <v/>
      </c>
      <c r="O34" s="32" t="str">
        <f>IF('GENERAL 1 FOLIO'!U21="",""," ")</f>
        <v/>
      </c>
      <c r="P34" s="32" t="str">
        <f>IF('GENERAL 1 FOLIO'!V21="",""," ")</f>
        <v/>
      </c>
      <c r="Q34" s="82" t="str">
        <f>IF('GENERAL 1 FOLIO'!W21="",""," ")</f>
        <v xml:space="preserve"> </v>
      </c>
      <c r="R34" s="88" t="s">
        <v>42</v>
      </c>
      <c r="S34" s="89" t="s">
        <v>42</v>
      </c>
      <c r="T34" s="81" t="str">
        <f>IF('GENERAL 1 FOLIO'!A51="",""," ")</f>
        <v/>
      </c>
      <c r="U34" s="32" t="str">
        <f>IF('GENERAL 1 FOLIO'!B51="",""," ")</f>
        <v/>
      </c>
      <c r="V34" s="32" t="str">
        <f>IF('GENERAL 1 FOLIO'!C51="",""," ")</f>
        <v/>
      </c>
      <c r="W34" s="32" t="str">
        <f>IF('GENERAL 1 FOLIO'!D51="",""," ")</f>
        <v/>
      </c>
      <c r="X34" s="32" t="str">
        <f>IF('GENERAL 1 FOLIO'!E51="",""," ")</f>
        <v/>
      </c>
      <c r="Y34" s="32" t="str">
        <f>IF('GENERAL 1 FOLIO'!F51="",""," ")</f>
        <v/>
      </c>
      <c r="Z34" s="82" t="str">
        <f>IF('GENERAL 1 FOLIO'!G51="",""," ")</f>
        <v/>
      </c>
      <c r="AA34" s="88" t="s">
        <v>42</v>
      </c>
      <c r="AB34" s="89" t="s">
        <v>42</v>
      </c>
      <c r="AD34">
        <f>'GENERAL 1 FOLIO'!AA94</f>
        <v>0</v>
      </c>
      <c r="AE34" t="str">
        <f>'GENERAL 1 FOLIO'!AB94</f>
        <v/>
      </c>
      <c r="AF34" t="str">
        <f>'GENERAL 1 FOLIO'!AC94</f>
        <v/>
      </c>
    </row>
    <row r="35" spans="1:32" ht="18.75">
      <c r="A35" s="84" t="s">
        <v>42</v>
      </c>
      <c r="B35" s="74" t="str">
        <f>'GENERAL 1 FOLIO'!I8</f>
        <v/>
      </c>
      <c r="C35" s="30" t="str">
        <f>'GENERAL 1 FOLIO'!J8</f>
        <v/>
      </c>
      <c r="D35" s="30" t="str">
        <f>'GENERAL 1 FOLIO'!K8</f>
        <v/>
      </c>
      <c r="E35" s="30" t="str">
        <f>'GENERAL 1 FOLIO'!L8</f>
        <v/>
      </c>
      <c r="F35" s="30" t="str">
        <f>'GENERAL 1 FOLIO'!M8</f>
        <v/>
      </c>
      <c r="G35" s="68">
        <f>'GENERAL 1 FOLIO'!N8</f>
        <v>45689</v>
      </c>
      <c r="H35" s="71">
        <f>'GENERAL 1 FOLIO'!O8</f>
        <v>45690</v>
      </c>
      <c r="I35" s="88" t="s">
        <v>42</v>
      </c>
      <c r="J35" s="89" t="s">
        <v>42</v>
      </c>
      <c r="K35" s="74">
        <f>'GENERAL 1 FOLIO'!Q23</f>
        <v>45810</v>
      </c>
      <c r="L35" s="30">
        <f>'GENERAL 1 FOLIO'!R23</f>
        <v>45811</v>
      </c>
      <c r="M35" s="30">
        <f>'GENERAL 1 FOLIO'!S23</f>
        <v>45812</v>
      </c>
      <c r="N35" s="30">
        <f>'GENERAL 1 FOLIO'!T23</f>
        <v>45813</v>
      </c>
      <c r="O35" s="30">
        <f>'GENERAL 1 FOLIO'!U23</f>
        <v>45814</v>
      </c>
      <c r="P35" s="68">
        <f>'GENERAL 1 FOLIO'!V23</f>
        <v>45815</v>
      </c>
      <c r="Q35" s="71">
        <f>'GENERAL 1 FOLIO'!W23</f>
        <v>45816</v>
      </c>
      <c r="R35" s="88" t="s">
        <v>42</v>
      </c>
      <c r="S35" s="89" t="s">
        <v>42</v>
      </c>
      <c r="T35" s="74" t="str">
        <f>'GENERAL 1 FOLIO'!A53</f>
        <v/>
      </c>
      <c r="U35" s="30" t="str">
        <f>'GENERAL 1 FOLIO'!B53</f>
        <v/>
      </c>
      <c r="V35" s="30">
        <f>'GENERAL 1 FOLIO'!C53</f>
        <v>45931</v>
      </c>
      <c r="W35" s="30">
        <f>'GENERAL 1 FOLIO'!D53</f>
        <v>45932</v>
      </c>
      <c r="X35" s="30">
        <f>'GENERAL 1 FOLIO'!E53</f>
        <v>45933</v>
      </c>
      <c r="Y35" s="68">
        <f>'GENERAL 1 FOLIO'!F53</f>
        <v>45934</v>
      </c>
      <c r="Z35" s="71">
        <f>'GENERAL 1 FOLIO'!G53</f>
        <v>45935</v>
      </c>
      <c r="AA35" s="88" t="s">
        <v>42</v>
      </c>
      <c r="AB35" s="89" t="s">
        <v>42</v>
      </c>
      <c r="AD35">
        <f>'GENERAL 1 FOLIO'!AA95</f>
        <v>0</v>
      </c>
      <c r="AE35" t="str">
        <f>'GENERAL 1 FOLIO'!AB95</f>
        <v/>
      </c>
      <c r="AF35" t="str">
        <f>'GENERAL 1 FOLIO'!AC95</f>
        <v/>
      </c>
    </row>
    <row r="36" spans="1:32" ht="21" customHeight="1">
      <c r="A36" s="84" t="s">
        <v>42</v>
      </c>
      <c r="B36" s="109" t="str">
        <f>B38</f>
        <v/>
      </c>
      <c r="C36" s="110" t="str">
        <f>C38</f>
        <v/>
      </c>
      <c r="D36" s="110" t="str">
        <f t="shared" ref="D36:G36" si="125">D38</f>
        <v/>
      </c>
      <c r="E36" s="110" t="str">
        <f t="shared" si="125"/>
        <v/>
      </c>
      <c r="F36" s="110" t="str">
        <f t="shared" si="125"/>
        <v/>
      </c>
      <c r="G36" s="110" t="str">
        <f t="shared" si="125"/>
        <v xml:space="preserve"> </v>
      </c>
      <c r="H36" s="111" t="str">
        <f>H38</f>
        <v xml:space="preserve"> </v>
      </c>
      <c r="I36" s="88" t="s">
        <v>42</v>
      </c>
      <c r="J36" s="89" t="s">
        <v>42</v>
      </c>
      <c r="K36" s="109" t="str">
        <f>K38</f>
        <v xml:space="preserve"> </v>
      </c>
      <c r="L36" s="110" t="str">
        <f t="shared" ref="L36:Q36" si="126">L38</f>
        <v xml:space="preserve"> </v>
      </c>
      <c r="M36" s="110" t="str">
        <f t="shared" si="126"/>
        <v xml:space="preserve"> </v>
      </c>
      <c r="N36" s="110" t="str">
        <f t="shared" si="126"/>
        <v xml:space="preserve"> </v>
      </c>
      <c r="O36" s="110" t="str">
        <f t="shared" si="126"/>
        <v xml:space="preserve"> </v>
      </c>
      <c r="P36" s="110" t="str">
        <f t="shared" si="126"/>
        <v xml:space="preserve"> </v>
      </c>
      <c r="Q36" s="111" t="str">
        <f t="shared" si="126"/>
        <v xml:space="preserve"> </v>
      </c>
      <c r="R36" s="88" t="s">
        <v>42</v>
      </c>
      <c r="S36" s="89" t="s">
        <v>42</v>
      </c>
      <c r="T36" s="109" t="str">
        <f>T38</f>
        <v/>
      </c>
      <c r="U36" s="110" t="str">
        <f t="shared" ref="U36:Z36" si="127">U38</f>
        <v/>
      </c>
      <c r="V36" s="110" t="str">
        <f t="shared" si="127"/>
        <v xml:space="preserve"> </v>
      </c>
      <c r="W36" s="110" t="str">
        <f t="shared" si="127"/>
        <v xml:space="preserve"> </v>
      </c>
      <c r="X36" s="110" t="str">
        <f t="shared" si="127"/>
        <v xml:space="preserve"> </v>
      </c>
      <c r="Y36" s="110" t="str">
        <f t="shared" si="127"/>
        <v xml:space="preserve"> </v>
      </c>
      <c r="Z36" s="111" t="str">
        <f t="shared" si="127"/>
        <v xml:space="preserve"> </v>
      </c>
      <c r="AA36" s="88" t="s">
        <v>42</v>
      </c>
      <c r="AB36" s="89" t="s">
        <v>42</v>
      </c>
    </row>
    <row r="37" spans="1:32" ht="21" customHeight="1">
      <c r="A37" s="84" t="s">
        <v>42</v>
      </c>
      <c r="B37" s="79" t="str">
        <f>B38</f>
        <v/>
      </c>
      <c r="C37" s="69" t="str">
        <f>C38</f>
        <v/>
      </c>
      <c r="D37" s="69" t="str">
        <f t="shared" ref="D37" si="128">D38</f>
        <v/>
      </c>
      <c r="E37" s="69" t="str">
        <f t="shared" ref="E37" si="129">E38</f>
        <v/>
      </c>
      <c r="F37" s="69" t="str">
        <f t="shared" ref="F37" si="130">F38</f>
        <v/>
      </c>
      <c r="G37" s="69" t="str">
        <f t="shared" ref="G37" si="131">G38</f>
        <v xml:space="preserve"> </v>
      </c>
      <c r="H37" s="80" t="str">
        <f>H38</f>
        <v xml:space="preserve"> </v>
      </c>
      <c r="I37" s="88" t="s">
        <v>42</v>
      </c>
      <c r="J37" s="89" t="s">
        <v>42</v>
      </c>
      <c r="K37" s="79" t="str">
        <f>K38</f>
        <v xml:space="preserve"> </v>
      </c>
      <c r="L37" s="69" t="str">
        <f t="shared" ref="L37" si="132">L38</f>
        <v xml:space="preserve"> </v>
      </c>
      <c r="M37" s="69" t="str">
        <f t="shared" ref="M37" si="133">M38</f>
        <v xml:space="preserve"> </v>
      </c>
      <c r="N37" s="69" t="str">
        <f t="shared" ref="N37" si="134">N38</f>
        <v xml:space="preserve"> </v>
      </c>
      <c r="O37" s="69" t="str">
        <f t="shared" ref="O37" si="135">O38</f>
        <v xml:space="preserve"> </v>
      </c>
      <c r="P37" s="69" t="str">
        <f t="shared" ref="P37" si="136">P38</f>
        <v xml:space="preserve"> </v>
      </c>
      <c r="Q37" s="80" t="str">
        <f t="shared" ref="Q37" si="137">Q38</f>
        <v xml:space="preserve"> </v>
      </c>
      <c r="R37" s="88" t="s">
        <v>42</v>
      </c>
      <c r="S37" s="89" t="s">
        <v>42</v>
      </c>
      <c r="T37" s="79" t="str">
        <f>T38</f>
        <v/>
      </c>
      <c r="U37" s="69" t="str">
        <f t="shared" ref="U37" si="138">U38</f>
        <v/>
      </c>
      <c r="V37" s="69" t="str">
        <f t="shared" ref="V37" si="139">V38</f>
        <v xml:space="preserve"> </v>
      </c>
      <c r="W37" s="69" t="str">
        <f t="shared" ref="W37" si="140">W38</f>
        <v xml:space="preserve"> </v>
      </c>
      <c r="X37" s="69" t="str">
        <f t="shared" ref="X37" si="141">X38</f>
        <v xml:space="preserve"> </v>
      </c>
      <c r="Y37" s="69" t="str">
        <f t="shared" ref="Y37" si="142">Y38</f>
        <v xml:space="preserve"> </v>
      </c>
      <c r="Z37" s="80" t="str">
        <f t="shared" ref="Z37" si="143">Z38</f>
        <v xml:space="preserve"> </v>
      </c>
      <c r="AA37" s="88" t="s">
        <v>42</v>
      </c>
      <c r="AB37" s="89" t="s">
        <v>42</v>
      </c>
    </row>
    <row r="38" spans="1:32" ht="21" customHeight="1">
      <c r="A38" s="84" t="s">
        <v>42</v>
      </c>
      <c r="B38" s="81" t="str">
        <f>IF('GENERAL 1 FOLIO'!I8="",""," ")</f>
        <v/>
      </c>
      <c r="C38" s="32" t="str">
        <f>IF('GENERAL 1 FOLIO'!J8="",""," ")</f>
        <v/>
      </c>
      <c r="D38" s="32" t="str">
        <f>IF('GENERAL 1 FOLIO'!K8="",""," ")</f>
        <v/>
      </c>
      <c r="E38" s="32" t="str">
        <f>IF('GENERAL 1 FOLIO'!L8="",""," ")</f>
        <v/>
      </c>
      <c r="F38" s="32" t="str">
        <f>IF('GENERAL 1 FOLIO'!M8="",""," ")</f>
        <v/>
      </c>
      <c r="G38" s="32" t="str">
        <f>IF('GENERAL 1 FOLIO'!N8="",""," ")</f>
        <v xml:space="preserve"> </v>
      </c>
      <c r="H38" s="82" t="str">
        <f>IF('GENERAL 1 FOLIO'!O8="",""," ")</f>
        <v xml:space="preserve"> </v>
      </c>
      <c r="I38" s="88" t="s">
        <v>42</v>
      </c>
      <c r="J38" s="89" t="s">
        <v>42</v>
      </c>
      <c r="K38" s="81" t="str">
        <f>IF('GENERAL 1 FOLIO'!Q23="",""," ")</f>
        <v xml:space="preserve"> </v>
      </c>
      <c r="L38" s="32" t="str">
        <f>IF('GENERAL 1 FOLIO'!R23="",""," ")</f>
        <v xml:space="preserve"> </v>
      </c>
      <c r="M38" s="32" t="str">
        <f>IF('GENERAL 1 FOLIO'!S23="",""," ")</f>
        <v xml:space="preserve"> </v>
      </c>
      <c r="N38" s="32" t="str">
        <f>IF('GENERAL 1 FOLIO'!T23="",""," ")</f>
        <v xml:space="preserve"> </v>
      </c>
      <c r="O38" s="32" t="str">
        <f>IF('GENERAL 1 FOLIO'!U23="",""," ")</f>
        <v xml:space="preserve"> </v>
      </c>
      <c r="P38" s="32" t="str">
        <f>IF('GENERAL 1 FOLIO'!V23="",""," ")</f>
        <v xml:space="preserve"> </v>
      </c>
      <c r="Q38" s="82" t="str">
        <f>IF('GENERAL 1 FOLIO'!W23="",""," ")</f>
        <v xml:space="preserve"> </v>
      </c>
      <c r="R38" s="88" t="s">
        <v>42</v>
      </c>
      <c r="S38" s="89" t="s">
        <v>42</v>
      </c>
      <c r="T38" s="81" t="str">
        <f>IF('GENERAL 1 FOLIO'!A53="",""," ")</f>
        <v/>
      </c>
      <c r="U38" s="32" t="str">
        <f>IF('GENERAL 1 FOLIO'!B53="",""," ")</f>
        <v/>
      </c>
      <c r="V38" s="32" t="str">
        <f>IF('GENERAL 1 FOLIO'!C53="",""," ")</f>
        <v xml:space="preserve"> </v>
      </c>
      <c r="W38" s="32" t="str">
        <f>IF('GENERAL 1 FOLIO'!D53="",""," ")</f>
        <v xml:space="preserve"> </v>
      </c>
      <c r="X38" s="32" t="str">
        <f>IF('GENERAL 1 FOLIO'!E53="",""," ")</f>
        <v xml:space="preserve"> </v>
      </c>
      <c r="Y38" s="32" t="str">
        <f>IF('GENERAL 1 FOLIO'!F53="",""," ")</f>
        <v xml:space="preserve"> </v>
      </c>
      <c r="Z38" s="82" t="str">
        <f>IF('GENERAL 1 FOLIO'!G53="",""," ")</f>
        <v xml:space="preserve"> </v>
      </c>
      <c r="AA38" s="88" t="s">
        <v>42</v>
      </c>
      <c r="AB38" s="89" t="s">
        <v>42</v>
      </c>
      <c r="AD38">
        <f>'GENERAL 1 FOLIO'!AA96</f>
        <v>0</v>
      </c>
      <c r="AE38" t="str">
        <f>'GENERAL 1 FOLIO'!AB96</f>
        <v/>
      </c>
      <c r="AF38" t="str">
        <f>'GENERAL 1 FOLIO'!AC96</f>
        <v/>
      </c>
    </row>
    <row r="39" spans="1:32" ht="18.75">
      <c r="A39" s="84" t="s">
        <v>42</v>
      </c>
      <c r="B39" s="74">
        <f>'GENERAL 1 FOLIO'!I10</f>
        <v>45691</v>
      </c>
      <c r="C39" s="30">
        <f>'GENERAL 1 FOLIO'!J10</f>
        <v>45692</v>
      </c>
      <c r="D39" s="30">
        <f>'GENERAL 1 FOLIO'!K10</f>
        <v>45693</v>
      </c>
      <c r="E39" s="30">
        <f>'GENERAL 1 FOLIO'!L10</f>
        <v>45694</v>
      </c>
      <c r="F39" s="30">
        <f>'GENERAL 1 FOLIO'!M10</f>
        <v>45695</v>
      </c>
      <c r="G39" s="68">
        <f>'GENERAL 1 FOLIO'!N10</f>
        <v>45696</v>
      </c>
      <c r="H39" s="71">
        <f>'GENERAL 1 FOLIO'!O10</f>
        <v>45697</v>
      </c>
      <c r="I39" s="88" t="s">
        <v>42</v>
      </c>
      <c r="J39" s="89" t="s">
        <v>42</v>
      </c>
      <c r="K39" s="74">
        <f>'GENERAL 1 FOLIO'!Q25</f>
        <v>45817</v>
      </c>
      <c r="L39" s="30">
        <f>'GENERAL 1 FOLIO'!R25</f>
        <v>45818</v>
      </c>
      <c r="M39" s="30">
        <f>'GENERAL 1 FOLIO'!S25</f>
        <v>45819</v>
      </c>
      <c r="N39" s="30">
        <f>'GENERAL 1 FOLIO'!T25</f>
        <v>45820</v>
      </c>
      <c r="O39" s="30">
        <f>'GENERAL 1 FOLIO'!U25</f>
        <v>45821</v>
      </c>
      <c r="P39" s="68">
        <f>'GENERAL 1 FOLIO'!V25</f>
        <v>45822</v>
      </c>
      <c r="Q39" s="71">
        <f>'GENERAL 1 FOLIO'!W25</f>
        <v>45823</v>
      </c>
      <c r="R39" s="88" t="s">
        <v>42</v>
      </c>
      <c r="S39" s="89" t="s">
        <v>42</v>
      </c>
      <c r="T39" s="74">
        <f>'GENERAL 1 FOLIO'!A55</f>
        <v>45936</v>
      </c>
      <c r="U39" s="30">
        <f>'GENERAL 1 FOLIO'!B55</f>
        <v>45937</v>
      </c>
      <c r="V39" s="30">
        <f>'GENERAL 1 FOLIO'!C55</f>
        <v>45938</v>
      </c>
      <c r="W39" s="30">
        <f>'GENERAL 1 FOLIO'!D55</f>
        <v>45939</v>
      </c>
      <c r="X39" s="30">
        <f>'GENERAL 1 FOLIO'!E55</f>
        <v>45940</v>
      </c>
      <c r="Y39" s="68">
        <f>'GENERAL 1 FOLIO'!F55</f>
        <v>45941</v>
      </c>
      <c r="Z39" s="71">
        <f>'GENERAL 1 FOLIO'!G55</f>
        <v>45942</v>
      </c>
      <c r="AA39" s="88" t="s">
        <v>42</v>
      </c>
      <c r="AB39" s="89" t="s">
        <v>42</v>
      </c>
      <c r="AD39">
        <f>'GENERAL 1 FOLIO'!AA97</f>
        <v>0</v>
      </c>
      <c r="AE39" t="str">
        <f>'GENERAL 1 FOLIO'!AB97</f>
        <v/>
      </c>
      <c r="AF39" t="str">
        <f>'GENERAL 1 FOLIO'!AC97</f>
        <v/>
      </c>
    </row>
    <row r="40" spans="1:32" ht="21" customHeight="1">
      <c r="A40" s="84" t="s">
        <v>42</v>
      </c>
      <c r="B40" s="109" t="str">
        <f>B42</f>
        <v xml:space="preserve"> </v>
      </c>
      <c r="C40" s="110" t="str">
        <f>C42</f>
        <v xml:space="preserve"> </v>
      </c>
      <c r="D40" s="110" t="str">
        <f t="shared" ref="D40:G40" si="144">D42</f>
        <v xml:space="preserve"> </v>
      </c>
      <c r="E40" s="110" t="str">
        <f t="shared" si="144"/>
        <v xml:space="preserve"> </v>
      </c>
      <c r="F40" s="110" t="str">
        <f t="shared" si="144"/>
        <v xml:space="preserve"> </v>
      </c>
      <c r="G40" s="110" t="str">
        <f t="shared" si="144"/>
        <v xml:space="preserve"> </v>
      </c>
      <c r="H40" s="111" t="str">
        <f>H42</f>
        <v xml:space="preserve"> </v>
      </c>
      <c r="I40" s="88" t="s">
        <v>42</v>
      </c>
      <c r="J40" s="89" t="s">
        <v>42</v>
      </c>
      <c r="K40" s="109" t="str">
        <f>K42</f>
        <v xml:space="preserve"> </v>
      </c>
      <c r="L40" s="110" t="str">
        <f t="shared" ref="L40:Q40" si="145">L42</f>
        <v xml:space="preserve"> </v>
      </c>
      <c r="M40" s="110" t="str">
        <f t="shared" si="145"/>
        <v xml:space="preserve"> </v>
      </c>
      <c r="N40" s="110" t="str">
        <f t="shared" si="145"/>
        <v xml:space="preserve"> </v>
      </c>
      <c r="O40" s="110" t="str">
        <f t="shared" si="145"/>
        <v xml:space="preserve"> </v>
      </c>
      <c r="P40" s="110" t="str">
        <f t="shared" si="145"/>
        <v xml:space="preserve"> </v>
      </c>
      <c r="Q40" s="111" t="str">
        <f t="shared" si="145"/>
        <v xml:space="preserve"> </v>
      </c>
      <c r="R40" s="88" t="s">
        <v>42</v>
      </c>
      <c r="S40" s="89" t="s">
        <v>42</v>
      </c>
      <c r="T40" s="109" t="str">
        <f>T42</f>
        <v xml:space="preserve"> </v>
      </c>
      <c r="U40" s="110" t="str">
        <f t="shared" ref="U40:Z40" si="146">U42</f>
        <v xml:space="preserve"> </v>
      </c>
      <c r="V40" s="110" t="str">
        <f t="shared" si="146"/>
        <v xml:space="preserve"> </v>
      </c>
      <c r="W40" s="110" t="str">
        <f t="shared" si="146"/>
        <v xml:space="preserve"> </v>
      </c>
      <c r="X40" s="110" t="str">
        <f t="shared" si="146"/>
        <v xml:space="preserve"> </v>
      </c>
      <c r="Y40" s="110" t="str">
        <f t="shared" si="146"/>
        <v xml:space="preserve"> </v>
      </c>
      <c r="Z40" s="111" t="str">
        <f t="shared" si="146"/>
        <v xml:space="preserve"> </v>
      </c>
      <c r="AA40" s="88" t="s">
        <v>42</v>
      </c>
      <c r="AB40" s="89" t="s">
        <v>42</v>
      </c>
    </row>
    <row r="41" spans="1:32" ht="21" customHeight="1">
      <c r="A41" s="84" t="s">
        <v>42</v>
      </c>
      <c r="B41" s="79" t="str">
        <f>B42</f>
        <v xml:space="preserve"> </v>
      </c>
      <c r="C41" s="69" t="str">
        <f>C42</f>
        <v xml:space="preserve"> </v>
      </c>
      <c r="D41" s="69" t="str">
        <f t="shared" ref="D41" si="147">D42</f>
        <v xml:space="preserve"> </v>
      </c>
      <c r="E41" s="69" t="str">
        <f t="shared" ref="E41" si="148">E42</f>
        <v xml:space="preserve"> </v>
      </c>
      <c r="F41" s="69" t="str">
        <f t="shared" ref="F41" si="149">F42</f>
        <v xml:space="preserve"> </v>
      </c>
      <c r="G41" s="69" t="str">
        <f t="shared" ref="G41" si="150">G42</f>
        <v xml:space="preserve"> </v>
      </c>
      <c r="H41" s="80" t="str">
        <f>H42</f>
        <v xml:space="preserve"> </v>
      </c>
      <c r="I41" s="88" t="s">
        <v>42</v>
      </c>
      <c r="J41" s="89" t="s">
        <v>42</v>
      </c>
      <c r="K41" s="79" t="str">
        <f>K42</f>
        <v xml:space="preserve"> </v>
      </c>
      <c r="L41" s="69" t="str">
        <f t="shared" ref="L41" si="151">L42</f>
        <v xml:space="preserve"> </v>
      </c>
      <c r="M41" s="69" t="str">
        <f t="shared" ref="M41" si="152">M42</f>
        <v xml:space="preserve"> </v>
      </c>
      <c r="N41" s="69" t="str">
        <f t="shared" ref="N41" si="153">N42</f>
        <v xml:space="preserve"> </v>
      </c>
      <c r="O41" s="69" t="str">
        <f t="shared" ref="O41" si="154">O42</f>
        <v xml:space="preserve"> </v>
      </c>
      <c r="P41" s="69" t="str">
        <f t="shared" ref="P41" si="155">P42</f>
        <v xml:space="preserve"> </v>
      </c>
      <c r="Q41" s="80" t="str">
        <f t="shared" ref="Q41" si="156">Q42</f>
        <v xml:space="preserve"> </v>
      </c>
      <c r="R41" s="88" t="s">
        <v>42</v>
      </c>
      <c r="S41" s="89" t="s">
        <v>42</v>
      </c>
      <c r="T41" s="79" t="str">
        <f>T42</f>
        <v xml:space="preserve"> </v>
      </c>
      <c r="U41" s="69" t="str">
        <f t="shared" ref="U41" si="157">U42</f>
        <v xml:space="preserve"> </v>
      </c>
      <c r="V41" s="69" t="str">
        <f t="shared" ref="V41" si="158">V42</f>
        <v xml:space="preserve"> </v>
      </c>
      <c r="W41" s="69" t="str">
        <f t="shared" ref="W41" si="159">W42</f>
        <v xml:space="preserve"> </v>
      </c>
      <c r="X41" s="69" t="str">
        <f t="shared" ref="X41" si="160">X42</f>
        <v xml:space="preserve"> </v>
      </c>
      <c r="Y41" s="69" t="str">
        <f t="shared" ref="Y41" si="161">Y42</f>
        <v xml:space="preserve"> </v>
      </c>
      <c r="Z41" s="80" t="str">
        <f t="shared" ref="Z41" si="162">Z42</f>
        <v xml:space="preserve"> </v>
      </c>
      <c r="AA41" s="88" t="s">
        <v>42</v>
      </c>
      <c r="AB41" s="89" t="s">
        <v>42</v>
      </c>
    </row>
    <row r="42" spans="1:32" ht="21" customHeight="1">
      <c r="A42" s="84" t="s">
        <v>42</v>
      </c>
      <c r="B42" s="81" t="str">
        <f>IF('GENERAL 1 FOLIO'!I10="",""," ")</f>
        <v xml:space="preserve"> </v>
      </c>
      <c r="C42" s="32" t="str">
        <f>IF('GENERAL 1 FOLIO'!J10="",""," ")</f>
        <v xml:space="preserve"> </v>
      </c>
      <c r="D42" s="32" t="str">
        <f>IF('GENERAL 1 FOLIO'!K10="",""," ")</f>
        <v xml:space="preserve"> </v>
      </c>
      <c r="E42" s="32" t="str">
        <f>IF('GENERAL 1 FOLIO'!L10="",""," ")</f>
        <v xml:space="preserve"> </v>
      </c>
      <c r="F42" s="32" t="str">
        <f>IF('GENERAL 1 FOLIO'!M10="",""," ")</f>
        <v xml:space="preserve"> </v>
      </c>
      <c r="G42" s="32" t="str">
        <f>IF('GENERAL 1 FOLIO'!N10="",""," ")</f>
        <v xml:space="preserve"> </v>
      </c>
      <c r="H42" s="82" t="str">
        <f>IF('GENERAL 1 FOLIO'!O10="",""," ")</f>
        <v xml:space="preserve"> </v>
      </c>
      <c r="I42" s="88" t="s">
        <v>42</v>
      </c>
      <c r="J42" s="89" t="s">
        <v>42</v>
      </c>
      <c r="K42" s="81" t="str">
        <f>IF('GENERAL 1 FOLIO'!Q25="",""," ")</f>
        <v xml:space="preserve"> </v>
      </c>
      <c r="L42" s="32" t="str">
        <f>IF('GENERAL 1 FOLIO'!R25="",""," ")</f>
        <v xml:space="preserve"> </v>
      </c>
      <c r="M42" s="32" t="str">
        <f>IF('GENERAL 1 FOLIO'!S25="",""," ")</f>
        <v xml:space="preserve"> </v>
      </c>
      <c r="N42" s="32" t="str">
        <f>IF('GENERAL 1 FOLIO'!T25="",""," ")</f>
        <v xml:space="preserve"> </v>
      </c>
      <c r="O42" s="32" t="str">
        <f>IF('GENERAL 1 FOLIO'!U25="",""," ")</f>
        <v xml:space="preserve"> </v>
      </c>
      <c r="P42" s="32" t="str">
        <f>IF('GENERAL 1 FOLIO'!V25="",""," ")</f>
        <v xml:space="preserve"> </v>
      </c>
      <c r="Q42" s="82" t="str">
        <f>IF('GENERAL 1 FOLIO'!W25="",""," ")</f>
        <v xml:space="preserve"> </v>
      </c>
      <c r="R42" s="88" t="s">
        <v>42</v>
      </c>
      <c r="S42" s="89" t="s">
        <v>42</v>
      </c>
      <c r="T42" s="81" t="str">
        <f>IF('GENERAL 1 FOLIO'!A55="",""," ")</f>
        <v xml:space="preserve"> </v>
      </c>
      <c r="U42" s="32" t="str">
        <f>IF('GENERAL 1 FOLIO'!B55="",""," ")</f>
        <v xml:space="preserve"> </v>
      </c>
      <c r="V42" s="32" t="str">
        <f>IF('GENERAL 1 FOLIO'!C55="",""," ")</f>
        <v xml:space="preserve"> </v>
      </c>
      <c r="W42" s="32" t="str">
        <f>IF('GENERAL 1 FOLIO'!D55="",""," ")</f>
        <v xml:space="preserve"> </v>
      </c>
      <c r="X42" s="32" t="str">
        <f>IF('GENERAL 1 FOLIO'!E55="",""," ")</f>
        <v xml:space="preserve"> </v>
      </c>
      <c r="Y42" s="32" t="str">
        <f>IF('GENERAL 1 FOLIO'!F55="",""," ")</f>
        <v xml:space="preserve"> </v>
      </c>
      <c r="Z42" s="82" t="str">
        <f>IF('GENERAL 1 FOLIO'!G55="",""," ")</f>
        <v xml:space="preserve"> </v>
      </c>
      <c r="AA42" s="88" t="s">
        <v>42</v>
      </c>
      <c r="AB42" s="89" t="s">
        <v>42</v>
      </c>
      <c r="AD42">
        <f>'GENERAL 1 FOLIO'!AA98</f>
        <v>0</v>
      </c>
      <c r="AE42" t="str">
        <f>'GENERAL 1 FOLIO'!AB98</f>
        <v/>
      </c>
      <c r="AF42" t="str">
        <f>'GENERAL 1 FOLIO'!AC98</f>
        <v/>
      </c>
    </row>
    <row r="43" spans="1:32" ht="18.75">
      <c r="A43" s="84" t="s">
        <v>42</v>
      </c>
      <c r="B43" s="74">
        <f>'GENERAL 1 FOLIO'!I12</f>
        <v>45698</v>
      </c>
      <c r="C43" s="30">
        <f>'GENERAL 1 FOLIO'!J12</f>
        <v>45699</v>
      </c>
      <c r="D43" s="30">
        <f>'GENERAL 1 FOLIO'!K12</f>
        <v>45700</v>
      </c>
      <c r="E43" s="30">
        <f>'GENERAL 1 FOLIO'!L12</f>
        <v>45701</v>
      </c>
      <c r="F43" s="30">
        <f>'GENERAL 1 FOLIO'!M12</f>
        <v>45702</v>
      </c>
      <c r="G43" s="68">
        <f>'GENERAL 1 FOLIO'!N12</f>
        <v>45703</v>
      </c>
      <c r="H43" s="71">
        <f>'GENERAL 1 FOLIO'!O12</f>
        <v>45704</v>
      </c>
      <c r="I43" s="88" t="s">
        <v>42</v>
      </c>
      <c r="J43" s="89" t="s">
        <v>42</v>
      </c>
      <c r="K43" s="74">
        <f>'GENERAL 1 FOLIO'!Q27</f>
        <v>45824</v>
      </c>
      <c r="L43" s="30">
        <f>'GENERAL 1 FOLIO'!R27</f>
        <v>45825</v>
      </c>
      <c r="M43" s="30">
        <f>'GENERAL 1 FOLIO'!S27</f>
        <v>45826</v>
      </c>
      <c r="N43" s="30">
        <f>'GENERAL 1 FOLIO'!T27</f>
        <v>45827</v>
      </c>
      <c r="O43" s="30">
        <f>'GENERAL 1 FOLIO'!U27</f>
        <v>45828</v>
      </c>
      <c r="P43" s="68">
        <f>'GENERAL 1 FOLIO'!V27</f>
        <v>45829</v>
      </c>
      <c r="Q43" s="71">
        <f>'GENERAL 1 FOLIO'!W27</f>
        <v>45830</v>
      </c>
      <c r="R43" s="88" t="s">
        <v>42</v>
      </c>
      <c r="S43" s="89" t="s">
        <v>42</v>
      </c>
      <c r="T43" s="74">
        <f>'GENERAL 1 FOLIO'!A57</f>
        <v>45943</v>
      </c>
      <c r="U43" s="30">
        <f>'GENERAL 1 FOLIO'!B57</f>
        <v>45944</v>
      </c>
      <c r="V43" s="30">
        <f>'GENERAL 1 FOLIO'!C57</f>
        <v>45945</v>
      </c>
      <c r="W43" s="30">
        <f>'GENERAL 1 FOLIO'!D57</f>
        <v>45946</v>
      </c>
      <c r="X43" s="30">
        <f>'GENERAL 1 FOLIO'!E57</f>
        <v>45947</v>
      </c>
      <c r="Y43" s="68">
        <f>'GENERAL 1 FOLIO'!F57</f>
        <v>45948</v>
      </c>
      <c r="Z43" s="71">
        <f>'GENERAL 1 FOLIO'!G57</f>
        <v>45949</v>
      </c>
      <c r="AA43" s="88" t="s">
        <v>42</v>
      </c>
      <c r="AB43" s="89" t="s">
        <v>42</v>
      </c>
      <c r="AD43" t="str">
        <f>'GENERAL 1 FOLIO'!AA99</f>
        <v>FEBRERO</v>
      </c>
      <c r="AE43">
        <f>'GENERAL 1 FOLIO'!AB99</f>
        <v>0</v>
      </c>
      <c r="AF43">
        <f>'GENERAL 1 FOLIO'!AC99</f>
        <v>2</v>
      </c>
    </row>
    <row r="44" spans="1:32" ht="21" customHeight="1">
      <c r="A44" s="84" t="s">
        <v>42</v>
      </c>
      <c r="B44" s="109" t="str">
        <f>B46</f>
        <v xml:space="preserve"> </v>
      </c>
      <c r="C44" s="110" t="str">
        <f>C46</f>
        <v xml:space="preserve"> </v>
      </c>
      <c r="D44" s="110" t="str">
        <f t="shared" ref="D44:G44" si="163">D46</f>
        <v xml:space="preserve"> </v>
      </c>
      <c r="E44" s="110" t="str">
        <f t="shared" si="163"/>
        <v xml:space="preserve"> </v>
      </c>
      <c r="F44" s="110" t="str">
        <f t="shared" si="163"/>
        <v xml:space="preserve"> </v>
      </c>
      <c r="G44" s="110" t="str">
        <f t="shared" si="163"/>
        <v xml:space="preserve"> </v>
      </c>
      <c r="H44" s="111" t="str">
        <f>H46</f>
        <v xml:space="preserve"> </v>
      </c>
      <c r="I44" s="88" t="s">
        <v>42</v>
      </c>
      <c r="J44" s="89" t="s">
        <v>42</v>
      </c>
      <c r="K44" s="109" t="str">
        <f>K46</f>
        <v xml:space="preserve"> </v>
      </c>
      <c r="L44" s="110" t="str">
        <f t="shared" ref="L44:Q44" si="164">L46</f>
        <v xml:space="preserve"> </v>
      </c>
      <c r="M44" s="110" t="str">
        <f t="shared" si="164"/>
        <v xml:space="preserve"> </v>
      </c>
      <c r="N44" s="110" t="str">
        <f t="shared" si="164"/>
        <v xml:space="preserve"> </v>
      </c>
      <c r="O44" s="110" t="str">
        <f t="shared" si="164"/>
        <v xml:space="preserve"> </v>
      </c>
      <c r="P44" s="110" t="str">
        <f t="shared" si="164"/>
        <v xml:space="preserve"> </v>
      </c>
      <c r="Q44" s="111" t="str">
        <f t="shared" si="164"/>
        <v xml:space="preserve"> </v>
      </c>
      <c r="R44" s="88" t="s">
        <v>42</v>
      </c>
      <c r="S44" s="89" t="s">
        <v>42</v>
      </c>
      <c r="T44" s="109" t="str">
        <f>T46</f>
        <v xml:space="preserve"> </v>
      </c>
      <c r="U44" s="110" t="str">
        <f t="shared" ref="U44:Z44" si="165">U46</f>
        <v xml:space="preserve"> </v>
      </c>
      <c r="V44" s="110" t="str">
        <f t="shared" si="165"/>
        <v xml:space="preserve"> </v>
      </c>
      <c r="W44" s="110" t="str">
        <f t="shared" si="165"/>
        <v xml:space="preserve"> </v>
      </c>
      <c r="X44" s="110" t="str">
        <f t="shared" si="165"/>
        <v xml:space="preserve"> </v>
      </c>
      <c r="Y44" s="110" t="str">
        <f t="shared" si="165"/>
        <v xml:space="preserve"> </v>
      </c>
      <c r="Z44" s="111" t="str">
        <f t="shared" si="165"/>
        <v xml:space="preserve"> </v>
      </c>
      <c r="AA44" s="88" t="s">
        <v>42</v>
      </c>
      <c r="AB44" s="89" t="s">
        <v>42</v>
      </c>
    </row>
    <row r="45" spans="1:32" ht="21" customHeight="1">
      <c r="A45" s="84" t="s">
        <v>42</v>
      </c>
      <c r="B45" s="79" t="str">
        <f>B46</f>
        <v xml:space="preserve"> </v>
      </c>
      <c r="C45" s="69" t="str">
        <f>C46</f>
        <v xml:space="preserve"> </v>
      </c>
      <c r="D45" s="69" t="str">
        <f t="shared" ref="D45" si="166">D46</f>
        <v xml:space="preserve"> </v>
      </c>
      <c r="E45" s="69" t="str">
        <f t="shared" ref="E45" si="167">E46</f>
        <v xml:space="preserve"> </v>
      </c>
      <c r="F45" s="69" t="str">
        <f t="shared" ref="F45" si="168">F46</f>
        <v xml:space="preserve"> </v>
      </c>
      <c r="G45" s="69" t="str">
        <f t="shared" ref="G45" si="169">G46</f>
        <v xml:space="preserve"> </v>
      </c>
      <c r="H45" s="80" t="str">
        <f>H46</f>
        <v xml:space="preserve"> </v>
      </c>
      <c r="I45" s="88" t="s">
        <v>42</v>
      </c>
      <c r="J45" s="89" t="s">
        <v>42</v>
      </c>
      <c r="K45" s="79" t="str">
        <f>K46</f>
        <v xml:space="preserve"> </v>
      </c>
      <c r="L45" s="69" t="str">
        <f t="shared" ref="L45" si="170">L46</f>
        <v xml:space="preserve"> </v>
      </c>
      <c r="M45" s="69" t="str">
        <f t="shared" ref="M45" si="171">M46</f>
        <v xml:space="preserve"> </v>
      </c>
      <c r="N45" s="69" t="str">
        <f t="shared" ref="N45" si="172">N46</f>
        <v xml:space="preserve"> </v>
      </c>
      <c r="O45" s="69" t="str">
        <f t="shared" ref="O45" si="173">O46</f>
        <v xml:space="preserve"> </v>
      </c>
      <c r="P45" s="69" t="str">
        <f t="shared" ref="P45" si="174">P46</f>
        <v xml:space="preserve"> </v>
      </c>
      <c r="Q45" s="80" t="str">
        <f t="shared" ref="Q45" si="175">Q46</f>
        <v xml:space="preserve"> </v>
      </c>
      <c r="R45" s="88" t="s">
        <v>42</v>
      </c>
      <c r="S45" s="89" t="s">
        <v>42</v>
      </c>
      <c r="T45" s="79" t="str">
        <f>T46</f>
        <v xml:space="preserve"> </v>
      </c>
      <c r="U45" s="69" t="str">
        <f t="shared" ref="U45" si="176">U46</f>
        <v xml:space="preserve"> </v>
      </c>
      <c r="V45" s="69" t="str">
        <f t="shared" ref="V45" si="177">V46</f>
        <v xml:space="preserve"> </v>
      </c>
      <c r="W45" s="69" t="str">
        <f t="shared" ref="W45" si="178">W46</f>
        <v xml:space="preserve"> </v>
      </c>
      <c r="X45" s="69" t="str">
        <f t="shared" ref="X45" si="179">X46</f>
        <v xml:space="preserve"> </v>
      </c>
      <c r="Y45" s="69" t="str">
        <f t="shared" ref="Y45" si="180">Y46</f>
        <v xml:space="preserve"> </v>
      </c>
      <c r="Z45" s="80" t="str">
        <f t="shared" ref="Z45" si="181">Z46</f>
        <v xml:space="preserve"> </v>
      </c>
      <c r="AA45" s="88" t="s">
        <v>42</v>
      </c>
      <c r="AB45" s="89" t="s">
        <v>42</v>
      </c>
    </row>
    <row r="46" spans="1:32" ht="21" customHeight="1">
      <c r="A46" s="84" t="s">
        <v>42</v>
      </c>
      <c r="B46" s="81" t="str">
        <f>IF('GENERAL 1 FOLIO'!I12="",""," ")</f>
        <v xml:space="preserve"> </v>
      </c>
      <c r="C46" s="32" t="str">
        <f>IF('GENERAL 1 FOLIO'!J12="",""," ")</f>
        <v xml:space="preserve"> </v>
      </c>
      <c r="D46" s="32" t="str">
        <f>IF('GENERAL 1 FOLIO'!K12="",""," ")</f>
        <v xml:space="preserve"> </v>
      </c>
      <c r="E46" s="32" t="str">
        <f>IF('GENERAL 1 FOLIO'!L12="",""," ")</f>
        <v xml:space="preserve"> </v>
      </c>
      <c r="F46" s="32" t="str">
        <f>IF('GENERAL 1 FOLIO'!M12="",""," ")</f>
        <v xml:space="preserve"> </v>
      </c>
      <c r="G46" s="32" t="str">
        <f>IF('GENERAL 1 FOLIO'!N12="",""," ")</f>
        <v xml:space="preserve"> </v>
      </c>
      <c r="H46" s="82" t="str">
        <f>IF('GENERAL 1 FOLIO'!O12="",""," ")</f>
        <v xml:space="preserve"> </v>
      </c>
      <c r="I46" s="88" t="s">
        <v>42</v>
      </c>
      <c r="J46" s="89" t="s">
        <v>42</v>
      </c>
      <c r="K46" s="81" t="str">
        <f>IF('GENERAL 1 FOLIO'!Q27="",""," ")</f>
        <v xml:space="preserve"> </v>
      </c>
      <c r="L46" s="32" t="str">
        <f>IF('GENERAL 1 FOLIO'!R27="",""," ")</f>
        <v xml:space="preserve"> </v>
      </c>
      <c r="M46" s="32" t="str">
        <f>IF('GENERAL 1 FOLIO'!S27="",""," ")</f>
        <v xml:space="preserve"> </v>
      </c>
      <c r="N46" s="32" t="str">
        <f>IF('GENERAL 1 FOLIO'!T27="",""," ")</f>
        <v xml:space="preserve"> </v>
      </c>
      <c r="O46" s="32" t="str">
        <f>IF('GENERAL 1 FOLIO'!U27="",""," ")</f>
        <v xml:space="preserve"> </v>
      </c>
      <c r="P46" s="32" t="str">
        <f>IF('GENERAL 1 FOLIO'!V27="",""," ")</f>
        <v xml:space="preserve"> </v>
      </c>
      <c r="Q46" s="82" t="str">
        <f>IF('GENERAL 1 FOLIO'!W27="",""," ")</f>
        <v xml:space="preserve"> </v>
      </c>
      <c r="R46" s="88" t="s">
        <v>42</v>
      </c>
      <c r="S46" s="89" t="s">
        <v>42</v>
      </c>
      <c r="T46" s="81" t="str">
        <f>IF('GENERAL 1 FOLIO'!A57="",""," ")</f>
        <v xml:space="preserve"> </v>
      </c>
      <c r="U46" s="32" t="str">
        <f>IF('GENERAL 1 FOLIO'!B57="",""," ")</f>
        <v xml:space="preserve"> </v>
      </c>
      <c r="V46" s="32" t="str">
        <f>IF('GENERAL 1 FOLIO'!C57="",""," ")</f>
        <v xml:space="preserve"> </v>
      </c>
      <c r="W46" s="32" t="str">
        <f>IF('GENERAL 1 FOLIO'!D57="",""," ")</f>
        <v xml:space="preserve"> </v>
      </c>
      <c r="X46" s="32" t="str">
        <f>IF('GENERAL 1 FOLIO'!E57="",""," ")</f>
        <v xml:space="preserve"> </v>
      </c>
      <c r="Y46" s="32" t="str">
        <f>IF('GENERAL 1 FOLIO'!F57="",""," ")</f>
        <v xml:space="preserve"> </v>
      </c>
      <c r="Z46" s="82" t="str">
        <f>IF('GENERAL 1 FOLIO'!G57="",""," ")</f>
        <v xml:space="preserve"> </v>
      </c>
      <c r="AA46" s="88" t="s">
        <v>42</v>
      </c>
      <c r="AB46" s="89" t="s">
        <v>42</v>
      </c>
      <c r="AD46">
        <f>'GENERAL 1 FOLIO'!AA100</f>
        <v>0</v>
      </c>
      <c r="AE46" t="str">
        <f>'GENERAL 1 FOLIO'!AB100</f>
        <v/>
      </c>
      <c r="AF46" t="str">
        <f>'GENERAL 1 FOLIO'!AC100</f>
        <v/>
      </c>
    </row>
    <row r="47" spans="1:32" ht="18.75">
      <c r="A47" s="84" t="s">
        <v>42</v>
      </c>
      <c r="B47" s="74">
        <f>'GENERAL 1 FOLIO'!I14</f>
        <v>45705</v>
      </c>
      <c r="C47" s="30">
        <f>'GENERAL 1 FOLIO'!J14</f>
        <v>45706</v>
      </c>
      <c r="D47" s="30">
        <f>'GENERAL 1 FOLIO'!K14</f>
        <v>45707</v>
      </c>
      <c r="E47" s="30">
        <f>'GENERAL 1 FOLIO'!L14</f>
        <v>45708</v>
      </c>
      <c r="F47" s="30">
        <f>'GENERAL 1 FOLIO'!M14</f>
        <v>45709</v>
      </c>
      <c r="G47" s="68">
        <f>'GENERAL 1 FOLIO'!N14</f>
        <v>45710</v>
      </c>
      <c r="H47" s="71">
        <f>'GENERAL 1 FOLIO'!O14</f>
        <v>45711</v>
      </c>
      <c r="I47" s="88" t="s">
        <v>42</v>
      </c>
      <c r="J47" s="89" t="s">
        <v>42</v>
      </c>
      <c r="K47" s="74">
        <f>'GENERAL 1 FOLIO'!Q29</f>
        <v>45831</v>
      </c>
      <c r="L47" s="30">
        <f>'GENERAL 1 FOLIO'!R29</f>
        <v>45832</v>
      </c>
      <c r="M47" s="30">
        <f>'GENERAL 1 FOLIO'!S29</f>
        <v>45833</v>
      </c>
      <c r="N47" s="30">
        <f>'GENERAL 1 FOLIO'!T29</f>
        <v>45834</v>
      </c>
      <c r="O47" s="30">
        <f>'GENERAL 1 FOLIO'!U29</f>
        <v>45835</v>
      </c>
      <c r="P47" s="68">
        <f>'GENERAL 1 FOLIO'!V29</f>
        <v>45836</v>
      </c>
      <c r="Q47" s="71">
        <f>'GENERAL 1 FOLIO'!W29</f>
        <v>45837</v>
      </c>
      <c r="R47" s="88" t="s">
        <v>42</v>
      </c>
      <c r="S47" s="89" t="s">
        <v>42</v>
      </c>
      <c r="T47" s="74">
        <f>'GENERAL 1 FOLIO'!A59</f>
        <v>45950</v>
      </c>
      <c r="U47" s="30">
        <f>'GENERAL 1 FOLIO'!B59</f>
        <v>45951</v>
      </c>
      <c r="V47" s="30">
        <f>'GENERAL 1 FOLIO'!C59</f>
        <v>45952</v>
      </c>
      <c r="W47" s="30">
        <f>'GENERAL 1 FOLIO'!D59</f>
        <v>45953</v>
      </c>
      <c r="X47" s="30">
        <f>'GENERAL 1 FOLIO'!E59</f>
        <v>45954</v>
      </c>
      <c r="Y47" s="68">
        <f>'GENERAL 1 FOLIO'!F59</f>
        <v>45955</v>
      </c>
      <c r="Z47" s="71">
        <f>'GENERAL 1 FOLIO'!G59</f>
        <v>45956</v>
      </c>
      <c r="AA47" s="88" t="s">
        <v>42</v>
      </c>
      <c r="AB47" s="89" t="s">
        <v>42</v>
      </c>
      <c r="AD47">
        <f>'GENERAL 1 FOLIO'!AA101</f>
        <v>0</v>
      </c>
      <c r="AE47" t="str">
        <f>'GENERAL 1 FOLIO'!AB101</f>
        <v/>
      </c>
      <c r="AF47" t="str">
        <f>'GENERAL 1 FOLIO'!AC101</f>
        <v/>
      </c>
    </row>
    <row r="48" spans="1:32" ht="21" customHeight="1">
      <c r="A48" s="84" t="s">
        <v>42</v>
      </c>
      <c r="B48" s="109" t="str">
        <f>B50</f>
        <v xml:space="preserve"> </v>
      </c>
      <c r="C48" s="110" t="str">
        <f>C50</f>
        <v xml:space="preserve"> </v>
      </c>
      <c r="D48" s="110" t="str">
        <f t="shared" ref="D48:G48" si="182">D50</f>
        <v xml:space="preserve"> </v>
      </c>
      <c r="E48" s="110" t="str">
        <f t="shared" si="182"/>
        <v xml:space="preserve"> </v>
      </c>
      <c r="F48" s="110" t="str">
        <f t="shared" si="182"/>
        <v xml:space="preserve"> </v>
      </c>
      <c r="G48" s="110" t="str">
        <f t="shared" si="182"/>
        <v xml:space="preserve"> </v>
      </c>
      <c r="H48" s="111" t="str">
        <f>H50</f>
        <v xml:space="preserve"> </v>
      </c>
      <c r="I48" s="88" t="s">
        <v>42</v>
      </c>
      <c r="J48" s="89" t="s">
        <v>42</v>
      </c>
      <c r="K48" s="109" t="str">
        <f>K50</f>
        <v xml:space="preserve"> </v>
      </c>
      <c r="L48" s="110" t="str">
        <f t="shared" ref="L48:Q48" si="183">L50</f>
        <v xml:space="preserve"> </v>
      </c>
      <c r="M48" s="110" t="str">
        <f t="shared" si="183"/>
        <v xml:space="preserve"> </v>
      </c>
      <c r="N48" s="110" t="str">
        <f t="shared" si="183"/>
        <v xml:space="preserve"> </v>
      </c>
      <c r="O48" s="110" t="str">
        <f t="shared" si="183"/>
        <v xml:space="preserve"> </v>
      </c>
      <c r="P48" s="110" t="str">
        <f t="shared" si="183"/>
        <v xml:space="preserve"> </v>
      </c>
      <c r="Q48" s="111" t="str">
        <f t="shared" si="183"/>
        <v xml:space="preserve"> </v>
      </c>
      <c r="R48" s="88" t="s">
        <v>42</v>
      </c>
      <c r="S48" s="89" t="s">
        <v>42</v>
      </c>
      <c r="T48" s="109" t="str">
        <f>T50</f>
        <v xml:space="preserve"> </v>
      </c>
      <c r="U48" s="110" t="str">
        <f t="shared" ref="U48:Z48" si="184">U50</f>
        <v xml:space="preserve"> </v>
      </c>
      <c r="V48" s="110" t="str">
        <f t="shared" si="184"/>
        <v xml:space="preserve"> </v>
      </c>
      <c r="W48" s="110" t="str">
        <f t="shared" si="184"/>
        <v xml:space="preserve"> </v>
      </c>
      <c r="X48" s="110" t="str">
        <f t="shared" si="184"/>
        <v xml:space="preserve"> </v>
      </c>
      <c r="Y48" s="110" t="str">
        <f t="shared" si="184"/>
        <v xml:space="preserve"> </v>
      </c>
      <c r="Z48" s="111" t="str">
        <f t="shared" si="184"/>
        <v xml:space="preserve"> </v>
      </c>
      <c r="AA48" s="88" t="s">
        <v>42</v>
      </c>
      <c r="AB48" s="89" t="s">
        <v>42</v>
      </c>
    </row>
    <row r="49" spans="1:32" ht="21" customHeight="1">
      <c r="A49" s="84" t="s">
        <v>42</v>
      </c>
      <c r="B49" s="79" t="str">
        <f>B50</f>
        <v xml:space="preserve"> </v>
      </c>
      <c r="C49" s="69" t="str">
        <f>C50</f>
        <v xml:space="preserve"> </v>
      </c>
      <c r="D49" s="69" t="str">
        <f t="shared" ref="D49" si="185">D50</f>
        <v xml:space="preserve"> </v>
      </c>
      <c r="E49" s="69" t="str">
        <f t="shared" ref="E49" si="186">E50</f>
        <v xml:space="preserve"> </v>
      </c>
      <c r="F49" s="69" t="str">
        <f t="shared" ref="F49" si="187">F50</f>
        <v xml:space="preserve"> </v>
      </c>
      <c r="G49" s="69" t="str">
        <f t="shared" ref="G49" si="188">G50</f>
        <v xml:space="preserve"> </v>
      </c>
      <c r="H49" s="80" t="str">
        <f>H50</f>
        <v xml:space="preserve"> </v>
      </c>
      <c r="I49" s="88" t="s">
        <v>42</v>
      </c>
      <c r="J49" s="89" t="s">
        <v>42</v>
      </c>
      <c r="K49" s="79" t="str">
        <f>K50</f>
        <v xml:space="preserve"> </v>
      </c>
      <c r="L49" s="69" t="str">
        <f t="shared" ref="L49" si="189">L50</f>
        <v xml:space="preserve"> </v>
      </c>
      <c r="M49" s="69" t="str">
        <f t="shared" ref="M49" si="190">M50</f>
        <v xml:space="preserve"> </v>
      </c>
      <c r="N49" s="69" t="str">
        <f t="shared" ref="N49" si="191">N50</f>
        <v xml:space="preserve"> </v>
      </c>
      <c r="O49" s="69" t="str">
        <f t="shared" ref="O49" si="192">O50</f>
        <v xml:space="preserve"> </v>
      </c>
      <c r="P49" s="69" t="str">
        <f t="shared" ref="P49" si="193">P50</f>
        <v xml:space="preserve"> </v>
      </c>
      <c r="Q49" s="80" t="str">
        <f t="shared" ref="Q49" si="194">Q50</f>
        <v xml:space="preserve"> </v>
      </c>
      <c r="R49" s="88" t="s">
        <v>42</v>
      </c>
      <c r="S49" s="89" t="s">
        <v>42</v>
      </c>
      <c r="T49" s="79" t="str">
        <f>T50</f>
        <v xml:space="preserve"> </v>
      </c>
      <c r="U49" s="69" t="str">
        <f t="shared" ref="U49" si="195">U50</f>
        <v xml:space="preserve"> </v>
      </c>
      <c r="V49" s="69" t="str">
        <f t="shared" ref="V49" si="196">V50</f>
        <v xml:space="preserve"> </v>
      </c>
      <c r="W49" s="69" t="str">
        <f t="shared" ref="W49" si="197">W50</f>
        <v xml:space="preserve"> </v>
      </c>
      <c r="X49" s="69" t="str">
        <f t="shared" ref="X49" si="198">X50</f>
        <v xml:space="preserve"> </v>
      </c>
      <c r="Y49" s="69" t="str">
        <f t="shared" ref="Y49" si="199">Y50</f>
        <v xml:space="preserve"> </v>
      </c>
      <c r="Z49" s="80" t="str">
        <f t="shared" ref="Z49" si="200">Z50</f>
        <v xml:space="preserve"> </v>
      </c>
      <c r="AA49" s="88" t="s">
        <v>42</v>
      </c>
      <c r="AB49" s="89" t="s">
        <v>42</v>
      </c>
    </row>
    <row r="50" spans="1:32" ht="21" customHeight="1">
      <c r="A50" s="84" t="s">
        <v>42</v>
      </c>
      <c r="B50" s="81" t="str">
        <f>IF('GENERAL 1 FOLIO'!I14="",""," ")</f>
        <v xml:space="preserve"> </v>
      </c>
      <c r="C50" s="32" t="str">
        <f>IF('GENERAL 1 FOLIO'!J14="",""," ")</f>
        <v xml:space="preserve"> </v>
      </c>
      <c r="D50" s="32" t="str">
        <f>IF('GENERAL 1 FOLIO'!K14="",""," ")</f>
        <v xml:space="preserve"> </v>
      </c>
      <c r="E50" s="32" t="str">
        <f>IF('GENERAL 1 FOLIO'!L14="",""," ")</f>
        <v xml:space="preserve"> </v>
      </c>
      <c r="F50" s="32" t="str">
        <f>IF('GENERAL 1 FOLIO'!M14="",""," ")</f>
        <v xml:space="preserve"> </v>
      </c>
      <c r="G50" s="32" t="str">
        <f>IF('GENERAL 1 FOLIO'!N14="",""," ")</f>
        <v xml:space="preserve"> </v>
      </c>
      <c r="H50" s="82" t="str">
        <f>IF('GENERAL 1 FOLIO'!O14="",""," ")</f>
        <v xml:space="preserve"> </v>
      </c>
      <c r="I50" s="88" t="s">
        <v>42</v>
      </c>
      <c r="J50" s="89" t="s">
        <v>42</v>
      </c>
      <c r="K50" s="81" t="str">
        <f>IF('GENERAL 1 FOLIO'!Q29="",""," ")</f>
        <v xml:space="preserve"> </v>
      </c>
      <c r="L50" s="32" t="str">
        <f>IF('GENERAL 1 FOLIO'!R29="",""," ")</f>
        <v xml:space="preserve"> </v>
      </c>
      <c r="M50" s="32" t="str">
        <f>IF('GENERAL 1 FOLIO'!S29="",""," ")</f>
        <v xml:space="preserve"> </v>
      </c>
      <c r="N50" s="32" t="str">
        <f>IF('GENERAL 1 FOLIO'!T29="",""," ")</f>
        <v xml:space="preserve"> </v>
      </c>
      <c r="O50" s="32" t="str">
        <f>IF('GENERAL 1 FOLIO'!U29="",""," ")</f>
        <v xml:space="preserve"> </v>
      </c>
      <c r="P50" s="32" t="str">
        <f>IF('GENERAL 1 FOLIO'!V29="",""," ")</f>
        <v xml:space="preserve"> </v>
      </c>
      <c r="Q50" s="82" t="str">
        <f>IF('GENERAL 1 FOLIO'!W29="",""," ")</f>
        <v xml:space="preserve"> </v>
      </c>
      <c r="R50" s="88" t="s">
        <v>42</v>
      </c>
      <c r="S50" s="89" t="s">
        <v>42</v>
      </c>
      <c r="T50" s="81" t="str">
        <f>IF('GENERAL 1 FOLIO'!A59="",""," ")</f>
        <v xml:space="preserve"> </v>
      </c>
      <c r="U50" s="32" t="str">
        <f>IF('GENERAL 1 FOLIO'!B59="",""," ")</f>
        <v xml:space="preserve"> </v>
      </c>
      <c r="V50" s="32" t="str">
        <f>IF('GENERAL 1 FOLIO'!C59="",""," ")</f>
        <v xml:space="preserve"> </v>
      </c>
      <c r="W50" s="32" t="str">
        <f>IF('GENERAL 1 FOLIO'!D59="",""," ")</f>
        <v xml:space="preserve"> </v>
      </c>
      <c r="X50" s="32" t="str">
        <f>IF('GENERAL 1 FOLIO'!E59="",""," ")</f>
        <v xml:space="preserve"> </v>
      </c>
      <c r="Y50" s="32" t="str">
        <f>IF('GENERAL 1 FOLIO'!F59="",""," ")</f>
        <v xml:space="preserve"> </v>
      </c>
      <c r="Z50" s="82" t="str">
        <f>IF('GENERAL 1 FOLIO'!G59="",""," ")</f>
        <v xml:space="preserve"> </v>
      </c>
      <c r="AA50" s="88" t="s">
        <v>42</v>
      </c>
      <c r="AB50" s="89" t="s">
        <v>42</v>
      </c>
      <c r="AD50">
        <f>'GENERAL 1 FOLIO'!AA102</f>
        <v>0</v>
      </c>
      <c r="AE50" t="str">
        <f>'GENERAL 1 FOLIO'!AB102</f>
        <v/>
      </c>
      <c r="AF50" t="str">
        <f>'GENERAL 1 FOLIO'!AC102</f>
        <v/>
      </c>
    </row>
    <row r="51" spans="1:32" ht="18.75">
      <c r="A51" s="84" t="s">
        <v>42</v>
      </c>
      <c r="B51" s="74">
        <f>'GENERAL 1 FOLIO'!I16</f>
        <v>45712</v>
      </c>
      <c r="C51" s="30">
        <f>'GENERAL 1 FOLIO'!J16</f>
        <v>45713</v>
      </c>
      <c r="D51" s="30">
        <f>'GENERAL 1 FOLIO'!K16</f>
        <v>45714</v>
      </c>
      <c r="E51" s="30">
        <f>'GENERAL 1 FOLIO'!L16</f>
        <v>45715</v>
      </c>
      <c r="F51" s="30">
        <f>'GENERAL 1 FOLIO'!M16</f>
        <v>45716</v>
      </c>
      <c r="G51" s="68" t="str">
        <f>'GENERAL 1 FOLIO'!N16</f>
        <v/>
      </c>
      <c r="H51" s="71" t="str">
        <f>'GENERAL 1 FOLIO'!O16</f>
        <v/>
      </c>
      <c r="I51" s="88" t="s">
        <v>42</v>
      </c>
      <c r="J51" s="89" t="s">
        <v>42</v>
      </c>
      <c r="K51" s="74">
        <f>'GENERAL 1 FOLIO'!Q31</f>
        <v>45838</v>
      </c>
      <c r="L51" s="30" t="str">
        <f>'GENERAL 1 FOLIO'!R31</f>
        <v/>
      </c>
      <c r="M51" s="30" t="str">
        <f>'GENERAL 1 FOLIO'!S31</f>
        <v/>
      </c>
      <c r="N51" s="30" t="str">
        <f>'GENERAL 1 FOLIO'!T31</f>
        <v/>
      </c>
      <c r="O51" s="30" t="str">
        <f>'GENERAL 1 FOLIO'!U31</f>
        <v/>
      </c>
      <c r="P51" s="68" t="str">
        <f>'GENERAL 1 FOLIO'!V31</f>
        <v/>
      </c>
      <c r="Q51" s="71" t="str">
        <f>'GENERAL 1 FOLIO'!W31</f>
        <v/>
      </c>
      <c r="R51" s="88" t="s">
        <v>42</v>
      </c>
      <c r="S51" s="89" t="s">
        <v>42</v>
      </c>
      <c r="T51" s="74">
        <f>'GENERAL 1 FOLIO'!A61</f>
        <v>45957</v>
      </c>
      <c r="U51" s="30">
        <f>'GENERAL 1 FOLIO'!B61</f>
        <v>45958</v>
      </c>
      <c r="V51" s="30">
        <f>'GENERAL 1 FOLIO'!C61</f>
        <v>45959</v>
      </c>
      <c r="W51" s="30">
        <f>'GENERAL 1 FOLIO'!D61</f>
        <v>45960</v>
      </c>
      <c r="X51" s="30">
        <f>'GENERAL 1 FOLIO'!E61</f>
        <v>45961</v>
      </c>
      <c r="Y51" s="68" t="str">
        <f>'GENERAL 1 FOLIO'!F61</f>
        <v/>
      </c>
      <c r="Z51" s="71" t="str">
        <f>'GENERAL 1 FOLIO'!G61</f>
        <v/>
      </c>
      <c r="AA51" s="88" t="s">
        <v>42</v>
      </c>
      <c r="AB51" s="89" t="s">
        <v>42</v>
      </c>
      <c r="AD51">
        <f>'GENERAL 1 FOLIO'!AA103</f>
        <v>0</v>
      </c>
      <c r="AE51" t="str">
        <f>'GENERAL 1 FOLIO'!AB103</f>
        <v/>
      </c>
      <c r="AF51" t="str">
        <f>'GENERAL 1 FOLIO'!AC103</f>
        <v/>
      </c>
    </row>
    <row r="52" spans="1:32" ht="21" customHeight="1">
      <c r="A52" s="84" t="s">
        <v>42</v>
      </c>
      <c r="B52" s="109" t="str">
        <f>B54</f>
        <v xml:space="preserve"> </v>
      </c>
      <c r="C52" s="110" t="str">
        <f>C54</f>
        <v xml:space="preserve"> </v>
      </c>
      <c r="D52" s="110" t="str">
        <f t="shared" ref="D52:G52" si="201">D54</f>
        <v xml:space="preserve"> </v>
      </c>
      <c r="E52" s="110" t="str">
        <f t="shared" si="201"/>
        <v xml:space="preserve"> </v>
      </c>
      <c r="F52" s="110" t="str">
        <f t="shared" si="201"/>
        <v xml:space="preserve"> </v>
      </c>
      <c r="G52" s="110" t="str">
        <f t="shared" si="201"/>
        <v/>
      </c>
      <c r="H52" s="111" t="str">
        <f>H54</f>
        <v/>
      </c>
      <c r="I52" s="88" t="s">
        <v>42</v>
      </c>
      <c r="J52" s="89" t="s">
        <v>42</v>
      </c>
      <c r="K52" s="109" t="str">
        <f>K54</f>
        <v xml:space="preserve"> </v>
      </c>
      <c r="L52" s="110" t="str">
        <f t="shared" ref="L52:Q52" si="202">L54</f>
        <v/>
      </c>
      <c r="M52" s="110" t="str">
        <f t="shared" si="202"/>
        <v/>
      </c>
      <c r="N52" s="110" t="str">
        <f t="shared" si="202"/>
        <v/>
      </c>
      <c r="O52" s="110" t="str">
        <f t="shared" si="202"/>
        <v/>
      </c>
      <c r="P52" s="110" t="str">
        <f t="shared" si="202"/>
        <v/>
      </c>
      <c r="Q52" s="111" t="str">
        <f t="shared" si="202"/>
        <v/>
      </c>
      <c r="R52" s="88" t="s">
        <v>42</v>
      </c>
      <c r="S52" s="89" t="s">
        <v>42</v>
      </c>
      <c r="T52" s="109" t="str">
        <f>T54</f>
        <v xml:space="preserve"> </v>
      </c>
      <c r="U52" s="110" t="str">
        <f t="shared" ref="U52:Z52" si="203">U54</f>
        <v xml:space="preserve"> </v>
      </c>
      <c r="V52" s="110" t="str">
        <f t="shared" si="203"/>
        <v xml:space="preserve"> </v>
      </c>
      <c r="W52" s="110" t="str">
        <f t="shared" si="203"/>
        <v xml:space="preserve"> </v>
      </c>
      <c r="X52" s="110" t="str">
        <f t="shared" si="203"/>
        <v xml:space="preserve"> </v>
      </c>
      <c r="Y52" s="110" t="str">
        <f t="shared" si="203"/>
        <v/>
      </c>
      <c r="Z52" s="111" t="str">
        <f t="shared" si="203"/>
        <v/>
      </c>
      <c r="AA52" s="88" t="s">
        <v>42</v>
      </c>
      <c r="AB52" s="89" t="s">
        <v>42</v>
      </c>
    </row>
    <row r="53" spans="1:32" ht="21" customHeight="1">
      <c r="A53" s="84" t="s">
        <v>42</v>
      </c>
      <c r="B53" s="79" t="str">
        <f>B54</f>
        <v xml:space="preserve"> </v>
      </c>
      <c r="C53" s="69" t="str">
        <f>C54</f>
        <v xml:space="preserve"> </v>
      </c>
      <c r="D53" s="69" t="str">
        <f t="shared" ref="D53" si="204">D54</f>
        <v xml:space="preserve"> </v>
      </c>
      <c r="E53" s="69" t="str">
        <f t="shared" ref="E53" si="205">E54</f>
        <v xml:space="preserve"> </v>
      </c>
      <c r="F53" s="69" t="str">
        <f t="shared" ref="F53" si="206">F54</f>
        <v xml:space="preserve"> </v>
      </c>
      <c r="G53" s="69" t="str">
        <f t="shared" ref="G53" si="207">G54</f>
        <v/>
      </c>
      <c r="H53" s="80" t="str">
        <f>H54</f>
        <v/>
      </c>
      <c r="I53" s="88" t="s">
        <v>42</v>
      </c>
      <c r="J53" s="89" t="s">
        <v>42</v>
      </c>
      <c r="K53" s="79" t="str">
        <f>K54</f>
        <v xml:space="preserve"> </v>
      </c>
      <c r="L53" s="69" t="str">
        <f t="shared" ref="L53" si="208">L54</f>
        <v/>
      </c>
      <c r="M53" s="69" t="str">
        <f t="shared" ref="M53" si="209">M54</f>
        <v/>
      </c>
      <c r="N53" s="69" t="str">
        <f t="shared" ref="N53" si="210">N54</f>
        <v/>
      </c>
      <c r="O53" s="69" t="str">
        <f t="shared" ref="O53" si="211">O54</f>
        <v/>
      </c>
      <c r="P53" s="69" t="str">
        <f t="shared" ref="P53" si="212">P54</f>
        <v/>
      </c>
      <c r="Q53" s="80" t="str">
        <f t="shared" ref="Q53" si="213">Q54</f>
        <v/>
      </c>
      <c r="R53" s="88" t="s">
        <v>42</v>
      </c>
      <c r="S53" s="89" t="s">
        <v>42</v>
      </c>
      <c r="T53" s="79" t="str">
        <f>T54</f>
        <v xml:space="preserve"> </v>
      </c>
      <c r="U53" s="69" t="str">
        <f t="shared" ref="U53" si="214">U54</f>
        <v xml:space="preserve"> </v>
      </c>
      <c r="V53" s="69" t="str">
        <f t="shared" ref="V53" si="215">V54</f>
        <v xml:space="preserve"> </v>
      </c>
      <c r="W53" s="69" t="str">
        <f t="shared" ref="W53" si="216">W54</f>
        <v xml:space="preserve"> </v>
      </c>
      <c r="X53" s="69" t="str">
        <f t="shared" ref="X53" si="217">X54</f>
        <v xml:space="preserve"> </v>
      </c>
      <c r="Y53" s="69" t="str">
        <f t="shared" ref="Y53" si="218">Y54</f>
        <v/>
      </c>
      <c r="Z53" s="80" t="str">
        <f t="shared" ref="Z53" si="219">Z54</f>
        <v/>
      </c>
      <c r="AA53" s="88" t="s">
        <v>42</v>
      </c>
      <c r="AB53" s="89" t="s">
        <v>42</v>
      </c>
    </row>
    <row r="54" spans="1:32" ht="21" customHeight="1" thickBot="1">
      <c r="A54" s="84" t="s">
        <v>42</v>
      </c>
      <c r="B54" s="81" t="str">
        <f>IF('GENERAL 1 FOLIO'!I16="",""," ")</f>
        <v xml:space="preserve"> </v>
      </c>
      <c r="C54" s="32" t="str">
        <f>IF('GENERAL 1 FOLIO'!J16="",""," ")</f>
        <v xml:space="preserve"> </v>
      </c>
      <c r="D54" s="32" t="str">
        <f>IF('GENERAL 1 FOLIO'!K16="",""," ")</f>
        <v xml:space="preserve"> </v>
      </c>
      <c r="E54" s="32" t="str">
        <f>IF('GENERAL 1 FOLIO'!L16="",""," ")</f>
        <v xml:space="preserve"> </v>
      </c>
      <c r="F54" s="32" t="str">
        <f>IF('GENERAL 1 FOLIO'!M16="",""," ")</f>
        <v xml:space="preserve"> </v>
      </c>
      <c r="G54" s="32" t="str">
        <f>IF('GENERAL 1 FOLIO'!N16="",""," ")</f>
        <v/>
      </c>
      <c r="H54" s="82" t="str">
        <f>IF('GENERAL 1 FOLIO'!O16="",""," ")</f>
        <v/>
      </c>
      <c r="I54" s="88" t="s">
        <v>42</v>
      </c>
      <c r="J54" s="89" t="s">
        <v>42</v>
      </c>
      <c r="K54" s="81" t="str">
        <f>IF('GENERAL 1 FOLIO'!Q31="",""," ")</f>
        <v xml:space="preserve"> </v>
      </c>
      <c r="L54" s="32" t="str">
        <f>IF('GENERAL 1 FOLIO'!R31="",""," ")</f>
        <v/>
      </c>
      <c r="M54" s="32" t="str">
        <f>IF('GENERAL 1 FOLIO'!S31="",""," ")</f>
        <v/>
      </c>
      <c r="N54" s="32" t="str">
        <f>IF('GENERAL 1 FOLIO'!T31="",""," ")</f>
        <v/>
      </c>
      <c r="O54" s="32" t="str">
        <f>IF('GENERAL 1 FOLIO'!U31="",""," ")</f>
        <v/>
      </c>
      <c r="P54" s="32" t="str">
        <f>IF('GENERAL 1 FOLIO'!V31="",""," ")</f>
        <v/>
      </c>
      <c r="Q54" s="82" t="str">
        <f>IF('GENERAL 1 FOLIO'!W31="",""," ")</f>
        <v/>
      </c>
      <c r="R54" s="88" t="s">
        <v>42</v>
      </c>
      <c r="S54" s="89" t="s">
        <v>42</v>
      </c>
      <c r="T54" s="81" t="str">
        <f>IF('GENERAL 1 FOLIO'!A61="",""," ")</f>
        <v xml:space="preserve"> </v>
      </c>
      <c r="U54" s="32" t="str">
        <f>IF('GENERAL 1 FOLIO'!B61="",""," ")</f>
        <v xml:space="preserve"> </v>
      </c>
      <c r="V54" s="32" t="str">
        <f>IF('GENERAL 1 FOLIO'!C61="",""," ")</f>
        <v xml:space="preserve"> </v>
      </c>
      <c r="W54" s="32" t="str">
        <f>IF('GENERAL 1 FOLIO'!D61="",""," ")</f>
        <v xml:space="preserve"> </v>
      </c>
      <c r="X54" s="32" t="str">
        <f>IF('GENERAL 1 FOLIO'!E61="",""," ")</f>
        <v xml:space="preserve"> </v>
      </c>
      <c r="Y54" s="32" t="str">
        <f>IF('GENERAL 1 FOLIO'!F61="",""," ")</f>
        <v/>
      </c>
      <c r="Z54" s="82" t="str">
        <f>IF('GENERAL 1 FOLIO'!G61="",""," ")</f>
        <v/>
      </c>
      <c r="AA54" s="88" t="s">
        <v>42</v>
      </c>
      <c r="AB54" s="89" t="s">
        <v>42</v>
      </c>
      <c r="AD54">
        <f>'GENERAL 1 FOLIO'!AA104</f>
        <v>0</v>
      </c>
      <c r="AE54" t="str">
        <f>'GENERAL 1 FOLIO'!AB104</f>
        <v/>
      </c>
      <c r="AF54" t="str">
        <f>'GENERAL 1 FOLIO'!AC104</f>
        <v/>
      </c>
    </row>
    <row r="55" spans="1:32" s="72" customFormat="1" ht="6" customHeight="1">
      <c r="A55" s="85" t="s">
        <v>42</v>
      </c>
      <c r="B55" s="86" t="s">
        <v>42</v>
      </c>
      <c r="C55" s="86" t="s">
        <v>42</v>
      </c>
      <c r="D55" s="86" t="s">
        <v>42</v>
      </c>
      <c r="E55" s="86" t="s">
        <v>42</v>
      </c>
      <c r="F55" s="86" t="s">
        <v>42</v>
      </c>
      <c r="G55" s="86" t="s">
        <v>42</v>
      </c>
      <c r="H55" s="86" t="s">
        <v>42</v>
      </c>
      <c r="I55" s="88"/>
      <c r="J55" s="89"/>
      <c r="K55" s="86" t="s">
        <v>42</v>
      </c>
      <c r="L55" s="86" t="s">
        <v>42</v>
      </c>
      <c r="M55" s="86" t="s">
        <v>42</v>
      </c>
      <c r="N55" s="86" t="s">
        <v>42</v>
      </c>
      <c r="O55" s="86" t="s">
        <v>42</v>
      </c>
      <c r="P55" s="86" t="s">
        <v>42</v>
      </c>
      <c r="Q55" s="86" t="s">
        <v>42</v>
      </c>
      <c r="R55" s="88"/>
      <c r="S55" s="89"/>
      <c r="T55" s="86" t="s">
        <v>42</v>
      </c>
      <c r="U55" s="86" t="s">
        <v>42</v>
      </c>
      <c r="V55" s="86" t="s">
        <v>42</v>
      </c>
      <c r="W55" s="86" t="s">
        <v>42</v>
      </c>
      <c r="X55" s="86" t="s">
        <v>42</v>
      </c>
      <c r="Y55" s="86" t="s">
        <v>42</v>
      </c>
      <c r="Z55" s="86" t="s">
        <v>42</v>
      </c>
      <c r="AA55" s="88"/>
      <c r="AB55" s="89"/>
    </row>
    <row r="56" spans="1:32" s="83" customFormat="1" ht="6" customHeight="1" thickBot="1">
      <c r="A56" s="85" t="s">
        <v>42</v>
      </c>
      <c r="B56" s="87" t="s">
        <v>42</v>
      </c>
      <c r="C56" s="87" t="s">
        <v>42</v>
      </c>
      <c r="D56" s="87" t="s">
        <v>42</v>
      </c>
      <c r="E56" s="87" t="s">
        <v>42</v>
      </c>
      <c r="F56" s="87" t="s">
        <v>42</v>
      </c>
      <c r="G56" s="87" t="s">
        <v>42</v>
      </c>
      <c r="H56" s="87" t="s">
        <v>42</v>
      </c>
      <c r="I56" s="88"/>
      <c r="J56" s="89"/>
      <c r="K56" s="87" t="s">
        <v>42</v>
      </c>
      <c r="L56" s="87" t="s">
        <v>42</v>
      </c>
      <c r="M56" s="87" t="s">
        <v>42</v>
      </c>
      <c r="N56" s="87" t="s">
        <v>42</v>
      </c>
      <c r="O56" s="87" t="s">
        <v>42</v>
      </c>
      <c r="P56" s="87" t="s">
        <v>42</v>
      </c>
      <c r="Q56" s="87" t="s">
        <v>42</v>
      </c>
      <c r="R56" s="88"/>
      <c r="S56" s="89"/>
      <c r="T56" s="87" t="s">
        <v>42</v>
      </c>
      <c r="U56" s="87" t="s">
        <v>42</v>
      </c>
      <c r="V56" s="87" t="s">
        <v>42</v>
      </c>
      <c r="W56" s="87" t="s">
        <v>42</v>
      </c>
      <c r="X56" s="87" t="s">
        <v>42</v>
      </c>
      <c r="Y56" s="87" t="s">
        <v>42</v>
      </c>
      <c r="Z56" s="87" t="s">
        <v>42</v>
      </c>
      <c r="AA56" s="88"/>
      <c r="AB56" s="89"/>
    </row>
    <row r="57" spans="1:32" ht="32.25" customHeight="1">
      <c r="A57" s="84" t="s">
        <v>42</v>
      </c>
      <c r="B57" s="99" t="str">
        <f>'GENERAL 1 FOLIO'!Q3&amp;" "&amp;'GENERAL 1 FOLIO'!$A$1</f>
        <v>Marzo 2025</v>
      </c>
      <c r="C57" s="100"/>
      <c r="D57" s="100"/>
      <c r="E57" s="100"/>
      <c r="F57" s="100"/>
      <c r="G57" s="100"/>
      <c r="H57" s="100"/>
      <c r="I57" s="88" t="s">
        <v>42</v>
      </c>
      <c r="J57" s="89" t="s">
        <v>42</v>
      </c>
      <c r="K57" s="100" t="str">
        <f>'GENERAL 1 FOLIO'!A33&amp;" "&amp;'GENERAL 1 FOLIO'!$A$1</f>
        <v>Julio 2025</v>
      </c>
      <c r="L57" s="100"/>
      <c r="M57" s="100"/>
      <c r="N57" s="100"/>
      <c r="O57" s="100"/>
      <c r="P57" s="100"/>
      <c r="Q57" s="100"/>
      <c r="R57" s="88" t="s">
        <v>42</v>
      </c>
      <c r="S57" s="89" t="s">
        <v>42</v>
      </c>
      <c r="T57" s="100" t="str">
        <f>'GENERAL 1 FOLIO'!I48&amp;" "&amp;'GENERAL 1 FOLIO'!$A$1</f>
        <v>Noviembre 2025</v>
      </c>
      <c r="U57" s="100"/>
      <c r="V57" s="100"/>
      <c r="W57" s="100"/>
      <c r="X57" s="100"/>
      <c r="Y57" s="100"/>
      <c r="Z57" s="101"/>
      <c r="AA57" s="88" t="s">
        <v>42</v>
      </c>
      <c r="AB57" s="89" t="s">
        <v>42</v>
      </c>
      <c r="AD57">
        <f>'GENERAL 1 FOLIO'!AA105</f>
        <v>0</v>
      </c>
      <c r="AE57" t="str">
        <f>'GENERAL 1 FOLIO'!AB105</f>
        <v/>
      </c>
      <c r="AF57" t="str">
        <f>'GENERAL 1 FOLIO'!AC105</f>
        <v/>
      </c>
    </row>
    <row r="58" spans="1:32" ht="18.75">
      <c r="A58" s="84" t="s">
        <v>42</v>
      </c>
      <c r="B58" s="73" t="s">
        <v>16</v>
      </c>
      <c r="C58" s="2" t="s">
        <v>17</v>
      </c>
      <c r="D58" s="2" t="s">
        <v>18</v>
      </c>
      <c r="E58" s="2" t="s">
        <v>19</v>
      </c>
      <c r="F58" s="2" t="s">
        <v>20</v>
      </c>
      <c r="G58" s="67" t="s">
        <v>21</v>
      </c>
      <c r="H58" s="70" t="s">
        <v>15</v>
      </c>
      <c r="I58" s="88" t="s">
        <v>42</v>
      </c>
      <c r="J58" s="89" t="s">
        <v>42</v>
      </c>
      <c r="K58" s="73" t="s">
        <v>16</v>
      </c>
      <c r="L58" s="2" t="s">
        <v>17</v>
      </c>
      <c r="M58" s="2" t="s">
        <v>18</v>
      </c>
      <c r="N58" s="2" t="s">
        <v>19</v>
      </c>
      <c r="O58" s="2" t="s">
        <v>20</v>
      </c>
      <c r="P58" s="67" t="s">
        <v>21</v>
      </c>
      <c r="Q58" s="70" t="s">
        <v>15</v>
      </c>
      <c r="R58" s="88" t="s">
        <v>42</v>
      </c>
      <c r="S58" s="89" t="s">
        <v>42</v>
      </c>
      <c r="T58" s="73" t="s">
        <v>16</v>
      </c>
      <c r="U58" s="2" t="s">
        <v>17</v>
      </c>
      <c r="V58" s="2" t="s">
        <v>18</v>
      </c>
      <c r="W58" s="2" t="s">
        <v>19</v>
      </c>
      <c r="X58" s="2" t="s">
        <v>20</v>
      </c>
      <c r="Y58" s="67" t="s">
        <v>21</v>
      </c>
      <c r="Z58" s="70" t="s">
        <v>15</v>
      </c>
      <c r="AA58" s="88" t="s">
        <v>42</v>
      </c>
      <c r="AB58" s="89" t="s">
        <v>42</v>
      </c>
      <c r="AD58">
        <f>'GENERAL 1 FOLIO'!AA106</f>
        <v>0</v>
      </c>
      <c r="AE58" t="str">
        <f>'GENERAL 1 FOLIO'!AB106</f>
        <v/>
      </c>
      <c r="AF58" t="str">
        <f>'GENERAL 1 FOLIO'!AC106</f>
        <v/>
      </c>
    </row>
    <row r="59" spans="1:32" ht="18.75">
      <c r="A59" s="84" t="s">
        <v>42</v>
      </c>
      <c r="B59" s="74" t="str">
        <f>'GENERAL 1 FOLIO'!Q6</f>
        <v/>
      </c>
      <c r="C59" s="30" t="str">
        <f>'GENERAL 1 FOLIO'!R6</f>
        <v/>
      </c>
      <c r="D59" s="30" t="str">
        <f>'GENERAL 1 FOLIO'!S6</f>
        <v/>
      </c>
      <c r="E59" s="30" t="str">
        <f>'GENERAL 1 FOLIO'!T6</f>
        <v/>
      </c>
      <c r="F59" s="30" t="str">
        <f>'GENERAL 1 FOLIO'!U6</f>
        <v/>
      </c>
      <c r="G59" s="68" t="str">
        <f>'GENERAL 1 FOLIO'!V6</f>
        <v/>
      </c>
      <c r="H59" s="71" t="str">
        <f>'GENERAL 1 FOLIO'!W6</f>
        <v/>
      </c>
      <c r="I59" s="88" t="s">
        <v>42</v>
      </c>
      <c r="J59" s="89" t="s">
        <v>42</v>
      </c>
      <c r="K59" s="74" t="str">
        <f>'GENERAL 1 FOLIO'!A36</f>
        <v/>
      </c>
      <c r="L59" s="30" t="str">
        <f>'GENERAL 1 FOLIO'!B36</f>
        <v/>
      </c>
      <c r="M59" s="30" t="str">
        <f>'GENERAL 1 FOLIO'!C36</f>
        <v/>
      </c>
      <c r="N59" s="30" t="str">
        <f>'GENERAL 1 FOLIO'!D36</f>
        <v/>
      </c>
      <c r="O59" s="30" t="str">
        <f>'GENERAL 1 FOLIO'!E36</f>
        <v/>
      </c>
      <c r="P59" s="68" t="str">
        <f>'GENERAL 1 FOLIO'!F36</f>
        <v/>
      </c>
      <c r="Q59" s="71" t="str">
        <f>'GENERAL 1 FOLIO'!G36</f>
        <v/>
      </c>
      <c r="R59" s="88" t="s">
        <v>42</v>
      </c>
      <c r="S59" s="89" t="s">
        <v>42</v>
      </c>
      <c r="T59" s="74" t="str">
        <f>'GENERAL 1 FOLIO'!I51</f>
        <v/>
      </c>
      <c r="U59" s="30" t="str">
        <f>'GENERAL 1 FOLIO'!J51</f>
        <v/>
      </c>
      <c r="V59" s="30" t="str">
        <f>'GENERAL 1 FOLIO'!K51</f>
        <v/>
      </c>
      <c r="W59" s="30" t="str">
        <f>'GENERAL 1 FOLIO'!L51</f>
        <v/>
      </c>
      <c r="X59" s="30" t="str">
        <f>'GENERAL 1 FOLIO'!M51</f>
        <v/>
      </c>
      <c r="Y59" s="68" t="str">
        <f>'GENERAL 1 FOLIO'!N51</f>
        <v/>
      </c>
      <c r="Z59" s="71" t="str">
        <f>'GENERAL 1 FOLIO'!O51</f>
        <v/>
      </c>
      <c r="AA59" s="88" t="s">
        <v>42</v>
      </c>
      <c r="AB59" s="89" t="s">
        <v>42</v>
      </c>
      <c r="AD59">
        <f>'GENERAL 1 FOLIO'!AA107</f>
        <v>0</v>
      </c>
      <c r="AE59" t="str">
        <f>'GENERAL 1 FOLIO'!AB107</f>
        <v/>
      </c>
      <c r="AF59" t="str">
        <f>'GENERAL 1 FOLIO'!AC107</f>
        <v/>
      </c>
    </row>
    <row r="60" spans="1:32" ht="21" customHeight="1">
      <c r="A60" s="84" t="s">
        <v>42</v>
      </c>
      <c r="B60" s="109" t="str">
        <f>B62</f>
        <v/>
      </c>
      <c r="C60" s="110" t="str">
        <f>C62</f>
        <v/>
      </c>
      <c r="D60" s="110" t="str">
        <f t="shared" ref="D60:G60" si="220">D62</f>
        <v/>
      </c>
      <c r="E60" s="110" t="str">
        <f t="shared" si="220"/>
        <v/>
      </c>
      <c r="F60" s="110" t="str">
        <f t="shared" si="220"/>
        <v/>
      </c>
      <c r="G60" s="110" t="str">
        <f t="shared" si="220"/>
        <v/>
      </c>
      <c r="H60" s="111" t="str">
        <f>H62</f>
        <v/>
      </c>
      <c r="I60" s="88" t="s">
        <v>42</v>
      </c>
      <c r="J60" s="89" t="s">
        <v>42</v>
      </c>
      <c r="K60" s="109" t="str">
        <f>K62</f>
        <v/>
      </c>
      <c r="L60" s="110" t="str">
        <f t="shared" ref="L60:Q60" si="221">L62</f>
        <v/>
      </c>
      <c r="M60" s="110" t="str">
        <f t="shared" si="221"/>
        <v/>
      </c>
      <c r="N60" s="110" t="str">
        <f t="shared" si="221"/>
        <v/>
      </c>
      <c r="O60" s="110" t="str">
        <f t="shared" si="221"/>
        <v/>
      </c>
      <c r="P60" s="110" t="str">
        <f t="shared" si="221"/>
        <v/>
      </c>
      <c r="Q60" s="111" t="str">
        <f t="shared" si="221"/>
        <v/>
      </c>
      <c r="R60" s="88" t="s">
        <v>42</v>
      </c>
      <c r="S60" s="89" t="s">
        <v>42</v>
      </c>
      <c r="T60" s="109" t="str">
        <f>T62</f>
        <v/>
      </c>
      <c r="U60" s="110" t="str">
        <f t="shared" ref="U60:Z60" si="222">U62</f>
        <v/>
      </c>
      <c r="V60" s="110" t="str">
        <f t="shared" si="222"/>
        <v/>
      </c>
      <c r="W60" s="110" t="str">
        <f t="shared" si="222"/>
        <v/>
      </c>
      <c r="X60" s="110" t="str">
        <f t="shared" si="222"/>
        <v/>
      </c>
      <c r="Y60" s="110" t="str">
        <f t="shared" si="222"/>
        <v/>
      </c>
      <c r="Z60" s="111" t="str">
        <f t="shared" si="222"/>
        <v/>
      </c>
      <c r="AA60" s="88" t="s">
        <v>42</v>
      </c>
      <c r="AB60" s="89" t="s">
        <v>42</v>
      </c>
    </row>
    <row r="61" spans="1:32" ht="21" customHeight="1">
      <c r="A61" s="84" t="s">
        <v>42</v>
      </c>
      <c r="B61" s="79" t="str">
        <f>B62</f>
        <v/>
      </c>
      <c r="C61" s="69" t="str">
        <f>C62</f>
        <v/>
      </c>
      <c r="D61" s="69" t="str">
        <f t="shared" ref="D61" si="223">D62</f>
        <v/>
      </c>
      <c r="E61" s="69" t="str">
        <f t="shared" ref="E61" si="224">E62</f>
        <v/>
      </c>
      <c r="F61" s="69" t="str">
        <f t="shared" ref="F61" si="225">F62</f>
        <v/>
      </c>
      <c r="G61" s="69" t="str">
        <f t="shared" ref="G61" si="226">G62</f>
        <v/>
      </c>
      <c r="H61" s="80" t="str">
        <f>H62</f>
        <v/>
      </c>
      <c r="I61" s="88" t="s">
        <v>42</v>
      </c>
      <c r="J61" s="89" t="s">
        <v>42</v>
      </c>
      <c r="K61" s="79" t="str">
        <f>K62</f>
        <v/>
      </c>
      <c r="L61" s="69" t="str">
        <f t="shared" ref="L61" si="227">L62</f>
        <v/>
      </c>
      <c r="M61" s="69" t="str">
        <f t="shared" ref="M61" si="228">M62</f>
        <v/>
      </c>
      <c r="N61" s="69" t="str">
        <f t="shared" ref="N61" si="229">N62</f>
        <v/>
      </c>
      <c r="O61" s="69" t="str">
        <f t="shared" ref="O61" si="230">O62</f>
        <v/>
      </c>
      <c r="P61" s="69" t="str">
        <f t="shared" ref="P61" si="231">P62</f>
        <v/>
      </c>
      <c r="Q61" s="80" t="str">
        <f t="shared" ref="Q61" si="232">Q62</f>
        <v/>
      </c>
      <c r="R61" s="88" t="s">
        <v>42</v>
      </c>
      <c r="S61" s="89" t="s">
        <v>42</v>
      </c>
      <c r="T61" s="79" t="str">
        <f>T62</f>
        <v/>
      </c>
      <c r="U61" s="69" t="str">
        <f t="shared" ref="U61" si="233">U62</f>
        <v/>
      </c>
      <c r="V61" s="69" t="str">
        <f t="shared" ref="V61" si="234">V62</f>
        <v/>
      </c>
      <c r="W61" s="69" t="str">
        <f t="shared" ref="W61" si="235">W62</f>
        <v/>
      </c>
      <c r="X61" s="69" t="str">
        <f t="shared" ref="X61" si="236">X62</f>
        <v/>
      </c>
      <c r="Y61" s="69" t="str">
        <f t="shared" ref="Y61" si="237">Y62</f>
        <v/>
      </c>
      <c r="Z61" s="80" t="str">
        <f t="shared" ref="Z61" si="238">Z62</f>
        <v/>
      </c>
      <c r="AA61" s="88" t="s">
        <v>42</v>
      </c>
      <c r="AB61" s="89" t="s">
        <v>42</v>
      </c>
    </row>
    <row r="62" spans="1:32" ht="21" customHeight="1">
      <c r="A62" s="84" t="s">
        <v>42</v>
      </c>
      <c r="B62" s="81" t="str">
        <f>IF('GENERAL 1 FOLIO'!Q6="",""," ")</f>
        <v/>
      </c>
      <c r="C62" s="32" t="str">
        <f>IF('GENERAL 1 FOLIO'!R6="",""," ")</f>
        <v/>
      </c>
      <c r="D62" s="32" t="str">
        <f>IF('GENERAL 1 FOLIO'!S6="",""," ")</f>
        <v/>
      </c>
      <c r="E62" s="32" t="str">
        <f>IF('GENERAL 1 FOLIO'!T6="",""," ")</f>
        <v/>
      </c>
      <c r="F62" s="32" t="str">
        <f>IF('GENERAL 1 FOLIO'!U6="",""," ")</f>
        <v/>
      </c>
      <c r="G62" s="32" t="str">
        <f>IF('GENERAL 1 FOLIO'!V6="",""," ")</f>
        <v/>
      </c>
      <c r="H62" s="82" t="str">
        <f>IF('GENERAL 1 FOLIO'!W6="",""," ")</f>
        <v/>
      </c>
      <c r="I62" s="88" t="s">
        <v>42</v>
      </c>
      <c r="J62" s="89" t="s">
        <v>42</v>
      </c>
      <c r="K62" s="81" t="str">
        <f>IF('GENERAL 1 FOLIO'!A36="",""," ")</f>
        <v/>
      </c>
      <c r="L62" s="32" t="str">
        <f>IF('GENERAL 1 FOLIO'!B36="",""," ")</f>
        <v/>
      </c>
      <c r="M62" s="32" t="str">
        <f>IF('GENERAL 1 FOLIO'!C36="",""," ")</f>
        <v/>
      </c>
      <c r="N62" s="32" t="str">
        <f>IF('GENERAL 1 FOLIO'!D36="",""," ")</f>
        <v/>
      </c>
      <c r="O62" s="32" t="str">
        <f>IF('GENERAL 1 FOLIO'!E36="",""," ")</f>
        <v/>
      </c>
      <c r="P62" s="32" t="str">
        <f>IF('GENERAL 1 FOLIO'!F36="",""," ")</f>
        <v/>
      </c>
      <c r="Q62" s="82" t="str">
        <f>IF('GENERAL 1 FOLIO'!G36="",""," ")</f>
        <v/>
      </c>
      <c r="R62" s="88" t="s">
        <v>42</v>
      </c>
      <c r="S62" s="89" t="s">
        <v>42</v>
      </c>
      <c r="T62" s="81" t="str">
        <f>IF('GENERAL 1 FOLIO'!I51="",""," ")</f>
        <v/>
      </c>
      <c r="U62" s="32" t="str">
        <f>IF('GENERAL 1 FOLIO'!J51="",""," ")</f>
        <v/>
      </c>
      <c r="V62" s="32" t="str">
        <f>IF('GENERAL 1 FOLIO'!K51="",""," ")</f>
        <v/>
      </c>
      <c r="W62" s="32" t="str">
        <f>IF('GENERAL 1 FOLIO'!L51="",""," ")</f>
        <v/>
      </c>
      <c r="X62" s="32" t="str">
        <f>IF('GENERAL 1 FOLIO'!M51="",""," ")</f>
        <v/>
      </c>
      <c r="Y62" s="32" t="str">
        <f>IF('GENERAL 1 FOLIO'!N51="",""," ")</f>
        <v/>
      </c>
      <c r="Z62" s="82" t="str">
        <f>IF('GENERAL 1 FOLIO'!O51="",""," ")</f>
        <v/>
      </c>
      <c r="AA62" s="88" t="s">
        <v>42</v>
      </c>
      <c r="AB62" s="89" t="s">
        <v>42</v>
      </c>
      <c r="AD62">
        <f>'GENERAL 1 FOLIO'!AA108</f>
        <v>0</v>
      </c>
      <c r="AE62" t="str">
        <f>'GENERAL 1 FOLIO'!AB108</f>
        <v/>
      </c>
      <c r="AF62" t="str">
        <f>'GENERAL 1 FOLIO'!AC108</f>
        <v/>
      </c>
    </row>
    <row r="63" spans="1:32" ht="18.75">
      <c r="A63" s="84" t="s">
        <v>42</v>
      </c>
      <c r="B63" s="74" t="str">
        <f>'GENERAL 1 FOLIO'!Q8</f>
        <v/>
      </c>
      <c r="C63" s="30" t="str">
        <f>'GENERAL 1 FOLIO'!R8</f>
        <v/>
      </c>
      <c r="D63" s="30" t="str">
        <f>'GENERAL 1 FOLIO'!S8</f>
        <v/>
      </c>
      <c r="E63" s="30" t="str">
        <f>'GENERAL 1 FOLIO'!T8</f>
        <v/>
      </c>
      <c r="F63" s="30" t="str">
        <f>'GENERAL 1 FOLIO'!U8</f>
        <v/>
      </c>
      <c r="G63" s="68">
        <f>'GENERAL 1 FOLIO'!V8</f>
        <v>45717</v>
      </c>
      <c r="H63" s="71">
        <f>'GENERAL 1 FOLIO'!W8</f>
        <v>45718</v>
      </c>
      <c r="I63" s="88" t="s">
        <v>42</v>
      </c>
      <c r="J63" s="89" t="s">
        <v>42</v>
      </c>
      <c r="K63" s="74" t="str">
        <f>'GENERAL 1 FOLIO'!A38</f>
        <v/>
      </c>
      <c r="L63" s="30">
        <f>'GENERAL 1 FOLIO'!B38</f>
        <v>45839</v>
      </c>
      <c r="M63" s="30">
        <f>'GENERAL 1 FOLIO'!C38</f>
        <v>45840</v>
      </c>
      <c r="N63" s="30">
        <f>'GENERAL 1 FOLIO'!D38</f>
        <v>45841</v>
      </c>
      <c r="O63" s="30">
        <f>'GENERAL 1 FOLIO'!E38</f>
        <v>45842</v>
      </c>
      <c r="P63" s="68">
        <f>'GENERAL 1 FOLIO'!F38</f>
        <v>45843</v>
      </c>
      <c r="Q63" s="71">
        <f>'GENERAL 1 FOLIO'!G38</f>
        <v>45844</v>
      </c>
      <c r="R63" s="88" t="s">
        <v>42</v>
      </c>
      <c r="S63" s="89" t="s">
        <v>42</v>
      </c>
      <c r="T63" s="74" t="str">
        <f>'GENERAL 1 FOLIO'!I53</f>
        <v/>
      </c>
      <c r="U63" s="30" t="str">
        <f>'GENERAL 1 FOLIO'!J53</f>
        <v/>
      </c>
      <c r="V63" s="30" t="str">
        <f>'GENERAL 1 FOLIO'!K53</f>
        <v/>
      </c>
      <c r="W63" s="30" t="str">
        <f>'GENERAL 1 FOLIO'!L53</f>
        <v/>
      </c>
      <c r="X63" s="30" t="str">
        <f>'GENERAL 1 FOLIO'!M53</f>
        <v/>
      </c>
      <c r="Y63" s="68">
        <f>'GENERAL 1 FOLIO'!N53</f>
        <v>45962</v>
      </c>
      <c r="Z63" s="71">
        <f>'GENERAL 1 FOLIO'!O53</f>
        <v>45963</v>
      </c>
      <c r="AA63" s="88" t="s">
        <v>42</v>
      </c>
      <c r="AB63" s="89" t="s">
        <v>42</v>
      </c>
      <c r="AD63">
        <f>'GENERAL 1 FOLIO'!AA109</f>
        <v>0</v>
      </c>
      <c r="AE63" t="str">
        <f>'GENERAL 1 FOLIO'!AB109</f>
        <v/>
      </c>
      <c r="AF63" t="str">
        <f>'GENERAL 1 FOLIO'!AC109</f>
        <v/>
      </c>
    </row>
    <row r="64" spans="1:32" ht="21" customHeight="1">
      <c r="A64" s="84" t="s">
        <v>42</v>
      </c>
      <c r="B64" s="109" t="str">
        <f>B66</f>
        <v/>
      </c>
      <c r="C64" s="110" t="str">
        <f>C66</f>
        <v/>
      </c>
      <c r="D64" s="110" t="str">
        <f t="shared" ref="D64:G64" si="239">D66</f>
        <v/>
      </c>
      <c r="E64" s="110" t="str">
        <f t="shared" si="239"/>
        <v/>
      </c>
      <c r="F64" s="110" t="str">
        <f t="shared" si="239"/>
        <v/>
      </c>
      <c r="G64" s="110" t="str">
        <f t="shared" si="239"/>
        <v xml:space="preserve"> </v>
      </c>
      <c r="H64" s="111" t="str">
        <f>H66</f>
        <v xml:space="preserve"> </v>
      </c>
      <c r="I64" s="88" t="s">
        <v>42</v>
      </c>
      <c r="J64" s="89" t="s">
        <v>42</v>
      </c>
      <c r="K64" s="109" t="str">
        <f>K66</f>
        <v/>
      </c>
      <c r="L64" s="110" t="str">
        <f t="shared" ref="L64:Q64" si="240">L66</f>
        <v xml:space="preserve"> </v>
      </c>
      <c r="M64" s="110" t="str">
        <f t="shared" si="240"/>
        <v xml:space="preserve"> </v>
      </c>
      <c r="N64" s="110" t="str">
        <f t="shared" si="240"/>
        <v xml:space="preserve"> </v>
      </c>
      <c r="O64" s="110" t="str">
        <f t="shared" si="240"/>
        <v xml:space="preserve"> </v>
      </c>
      <c r="P64" s="110" t="str">
        <f t="shared" si="240"/>
        <v xml:space="preserve"> </v>
      </c>
      <c r="Q64" s="111" t="str">
        <f t="shared" si="240"/>
        <v xml:space="preserve"> </v>
      </c>
      <c r="R64" s="88" t="s">
        <v>42</v>
      </c>
      <c r="S64" s="89" t="s">
        <v>42</v>
      </c>
      <c r="T64" s="109" t="str">
        <f>T66</f>
        <v/>
      </c>
      <c r="U64" s="110" t="str">
        <f t="shared" ref="U64:Z64" si="241">U66</f>
        <v/>
      </c>
      <c r="V64" s="110" t="str">
        <f t="shared" si="241"/>
        <v/>
      </c>
      <c r="W64" s="110" t="str">
        <f t="shared" si="241"/>
        <v/>
      </c>
      <c r="X64" s="110" t="str">
        <f t="shared" si="241"/>
        <v/>
      </c>
      <c r="Y64" s="110" t="str">
        <f t="shared" si="241"/>
        <v xml:space="preserve"> </v>
      </c>
      <c r="Z64" s="111" t="str">
        <f t="shared" si="241"/>
        <v xml:space="preserve"> </v>
      </c>
      <c r="AA64" s="88" t="s">
        <v>42</v>
      </c>
      <c r="AB64" s="89" t="s">
        <v>42</v>
      </c>
    </row>
    <row r="65" spans="1:32" ht="21" customHeight="1">
      <c r="A65" s="84" t="s">
        <v>42</v>
      </c>
      <c r="B65" s="79" t="str">
        <f>B66</f>
        <v/>
      </c>
      <c r="C65" s="69" t="str">
        <f>C66</f>
        <v/>
      </c>
      <c r="D65" s="69" t="str">
        <f t="shared" ref="D65" si="242">D66</f>
        <v/>
      </c>
      <c r="E65" s="69" t="str">
        <f t="shared" ref="E65" si="243">E66</f>
        <v/>
      </c>
      <c r="F65" s="69" t="str">
        <f t="shared" ref="F65" si="244">F66</f>
        <v/>
      </c>
      <c r="G65" s="69" t="str">
        <f t="shared" ref="G65" si="245">G66</f>
        <v xml:space="preserve"> </v>
      </c>
      <c r="H65" s="80" t="str">
        <f>H66</f>
        <v xml:space="preserve"> </v>
      </c>
      <c r="I65" s="88" t="s">
        <v>42</v>
      </c>
      <c r="J65" s="89" t="s">
        <v>42</v>
      </c>
      <c r="K65" s="79" t="str">
        <f>K66</f>
        <v/>
      </c>
      <c r="L65" s="69" t="str">
        <f t="shared" ref="L65" si="246">L66</f>
        <v xml:space="preserve"> </v>
      </c>
      <c r="M65" s="69" t="str">
        <f t="shared" ref="M65" si="247">M66</f>
        <v xml:space="preserve"> </v>
      </c>
      <c r="N65" s="69" t="str">
        <f t="shared" ref="N65" si="248">N66</f>
        <v xml:space="preserve"> </v>
      </c>
      <c r="O65" s="69" t="str">
        <f t="shared" ref="O65" si="249">O66</f>
        <v xml:space="preserve"> </v>
      </c>
      <c r="P65" s="69" t="str">
        <f t="shared" ref="P65" si="250">P66</f>
        <v xml:space="preserve"> </v>
      </c>
      <c r="Q65" s="80" t="str">
        <f t="shared" ref="Q65" si="251">Q66</f>
        <v xml:space="preserve"> </v>
      </c>
      <c r="R65" s="88" t="s">
        <v>42</v>
      </c>
      <c r="S65" s="89" t="s">
        <v>42</v>
      </c>
      <c r="T65" s="79" t="str">
        <f>T66</f>
        <v/>
      </c>
      <c r="U65" s="69" t="str">
        <f t="shared" ref="U65" si="252">U66</f>
        <v/>
      </c>
      <c r="V65" s="69" t="str">
        <f t="shared" ref="V65" si="253">V66</f>
        <v/>
      </c>
      <c r="W65" s="69" t="str">
        <f t="shared" ref="W65" si="254">W66</f>
        <v/>
      </c>
      <c r="X65" s="69" t="str">
        <f t="shared" ref="X65" si="255">X66</f>
        <v/>
      </c>
      <c r="Y65" s="69" t="str">
        <f t="shared" ref="Y65" si="256">Y66</f>
        <v xml:space="preserve"> </v>
      </c>
      <c r="Z65" s="80" t="str">
        <f t="shared" ref="Z65" si="257">Z66</f>
        <v xml:space="preserve"> </v>
      </c>
      <c r="AA65" s="88" t="s">
        <v>42</v>
      </c>
      <c r="AB65" s="89" t="s">
        <v>42</v>
      </c>
    </row>
    <row r="66" spans="1:32" ht="21" customHeight="1">
      <c r="A66" s="84" t="s">
        <v>42</v>
      </c>
      <c r="B66" s="81" t="str">
        <f>IF('GENERAL 1 FOLIO'!Q8="",""," ")</f>
        <v/>
      </c>
      <c r="C66" s="32" t="str">
        <f>IF('GENERAL 1 FOLIO'!R8="",""," ")</f>
        <v/>
      </c>
      <c r="D66" s="32" t="str">
        <f>IF('GENERAL 1 FOLIO'!S8="",""," ")</f>
        <v/>
      </c>
      <c r="E66" s="32" t="str">
        <f>IF('GENERAL 1 FOLIO'!T8="",""," ")</f>
        <v/>
      </c>
      <c r="F66" s="32" t="str">
        <f>IF('GENERAL 1 FOLIO'!U8="",""," ")</f>
        <v/>
      </c>
      <c r="G66" s="32" t="str">
        <f>IF('GENERAL 1 FOLIO'!V8="",""," ")</f>
        <v xml:space="preserve"> </v>
      </c>
      <c r="H66" s="82" t="str">
        <f>IF('GENERAL 1 FOLIO'!W8="",""," ")</f>
        <v xml:space="preserve"> </v>
      </c>
      <c r="I66" s="88" t="s">
        <v>42</v>
      </c>
      <c r="J66" s="89" t="s">
        <v>42</v>
      </c>
      <c r="K66" s="81" t="str">
        <f>IF('GENERAL 1 FOLIO'!A38="",""," ")</f>
        <v/>
      </c>
      <c r="L66" s="32" t="str">
        <f>IF('GENERAL 1 FOLIO'!B38="",""," ")</f>
        <v xml:space="preserve"> </v>
      </c>
      <c r="M66" s="32" t="str">
        <f>IF('GENERAL 1 FOLIO'!C38="",""," ")</f>
        <v xml:space="preserve"> </v>
      </c>
      <c r="N66" s="32" t="str">
        <f>IF('GENERAL 1 FOLIO'!D38="",""," ")</f>
        <v xml:space="preserve"> </v>
      </c>
      <c r="O66" s="32" t="str">
        <f>IF('GENERAL 1 FOLIO'!E38="",""," ")</f>
        <v xml:space="preserve"> </v>
      </c>
      <c r="P66" s="32" t="str">
        <f>IF('GENERAL 1 FOLIO'!F38="",""," ")</f>
        <v xml:space="preserve"> </v>
      </c>
      <c r="Q66" s="82" t="str">
        <f>IF('GENERAL 1 FOLIO'!G38="",""," ")</f>
        <v xml:space="preserve"> </v>
      </c>
      <c r="R66" s="88" t="s">
        <v>42</v>
      </c>
      <c r="S66" s="89" t="s">
        <v>42</v>
      </c>
      <c r="T66" s="81" t="str">
        <f>IF('GENERAL 1 FOLIO'!I53="",""," ")</f>
        <v/>
      </c>
      <c r="U66" s="32" t="str">
        <f>IF('GENERAL 1 FOLIO'!J53="",""," ")</f>
        <v/>
      </c>
      <c r="V66" s="32" t="str">
        <f>IF('GENERAL 1 FOLIO'!K53="",""," ")</f>
        <v/>
      </c>
      <c r="W66" s="32" t="str">
        <f>IF('GENERAL 1 FOLIO'!L53="",""," ")</f>
        <v/>
      </c>
      <c r="X66" s="32" t="str">
        <f>IF('GENERAL 1 FOLIO'!M53="",""," ")</f>
        <v/>
      </c>
      <c r="Y66" s="32" t="str">
        <f>IF('GENERAL 1 FOLIO'!N53="",""," ")</f>
        <v xml:space="preserve"> </v>
      </c>
      <c r="Z66" s="82" t="str">
        <f>IF('GENERAL 1 FOLIO'!O53="",""," ")</f>
        <v xml:space="preserve"> </v>
      </c>
      <c r="AA66" s="88" t="s">
        <v>42</v>
      </c>
      <c r="AB66" s="89" t="s">
        <v>42</v>
      </c>
      <c r="AD66">
        <f>'GENERAL 1 FOLIO'!AA110</f>
        <v>0</v>
      </c>
      <c r="AE66" t="str">
        <f>'GENERAL 1 FOLIO'!AB110</f>
        <v/>
      </c>
      <c r="AF66" t="str">
        <f>'GENERAL 1 FOLIO'!AC110</f>
        <v/>
      </c>
    </row>
    <row r="67" spans="1:32" ht="18.75">
      <c r="A67" s="84" t="s">
        <v>42</v>
      </c>
      <c r="B67" s="74">
        <f>'GENERAL 1 FOLIO'!Q10</f>
        <v>45719</v>
      </c>
      <c r="C67" s="30">
        <f>'GENERAL 1 FOLIO'!R10</f>
        <v>45720</v>
      </c>
      <c r="D67" s="30">
        <f>'GENERAL 1 FOLIO'!S10</f>
        <v>45721</v>
      </c>
      <c r="E67" s="30">
        <f>'GENERAL 1 FOLIO'!T10</f>
        <v>45722</v>
      </c>
      <c r="F67" s="30">
        <f>'GENERAL 1 FOLIO'!U10</f>
        <v>45723</v>
      </c>
      <c r="G67" s="68">
        <f>'GENERAL 1 FOLIO'!V10</f>
        <v>45724</v>
      </c>
      <c r="H67" s="71">
        <f>'GENERAL 1 FOLIO'!W10</f>
        <v>45725</v>
      </c>
      <c r="I67" s="88" t="s">
        <v>42</v>
      </c>
      <c r="J67" s="89" t="s">
        <v>42</v>
      </c>
      <c r="K67" s="74">
        <f>'GENERAL 1 FOLIO'!A40</f>
        <v>45845</v>
      </c>
      <c r="L67" s="30">
        <f>'GENERAL 1 FOLIO'!B40</f>
        <v>45846</v>
      </c>
      <c r="M67" s="30">
        <f>'GENERAL 1 FOLIO'!C40</f>
        <v>45847</v>
      </c>
      <c r="N67" s="30">
        <f>'GENERAL 1 FOLIO'!D40</f>
        <v>45848</v>
      </c>
      <c r="O67" s="30">
        <f>'GENERAL 1 FOLIO'!E40</f>
        <v>45849</v>
      </c>
      <c r="P67" s="68">
        <f>'GENERAL 1 FOLIO'!F40</f>
        <v>45850</v>
      </c>
      <c r="Q67" s="71">
        <f>'GENERAL 1 FOLIO'!G40</f>
        <v>45851</v>
      </c>
      <c r="R67" s="88" t="s">
        <v>42</v>
      </c>
      <c r="S67" s="89" t="s">
        <v>42</v>
      </c>
      <c r="T67" s="74">
        <f>'GENERAL 1 FOLIO'!I55</f>
        <v>45964</v>
      </c>
      <c r="U67" s="30">
        <f>'GENERAL 1 FOLIO'!J55</f>
        <v>45965</v>
      </c>
      <c r="V67" s="30">
        <f>'GENERAL 1 FOLIO'!K55</f>
        <v>45966</v>
      </c>
      <c r="W67" s="30">
        <f>'GENERAL 1 FOLIO'!L55</f>
        <v>45967</v>
      </c>
      <c r="X67" s="30">
        <f>'GENERAL 1 FOLIO'!M55</f>
        <v>45968</v>
      </c>
      <c r="Y67" s="68">
        <f>'GENERAL 1 FOLIO'!N55</f>
        <v>45969</v>
      </c>
      <c r="Z67" s="71">
        <f>'GENERAL 1 FOLIO'!O55</f>
        <v>45970</v>
      </c>
      <c r="AA67" s="88" t="s">
        <v>42</v>
      </c>
      <c r="AB67" s="89" t="s">
        <v>42</v>
      </c>
      <c r="AD67">
        <f>'GENERAL 1 FOLIO'!AA111</f>
        <v>0</v>
      </c>
      <c r="AE67" t="str">
        <f>'GENERAL 1 FOLIO'!AB111</f>
        <v/>
      </c>
      <c r="AF67" t="str">
        <f>'GENERAL 1 FOLIO'!AC111</f>
        <v/>
      </c>
    </row>
    <row r="68" spans="1:32" ht="21" customHeight="1">
      <c r="A68" s="84" t="s">
        <v>42</v>
      </c>
      <c r="B68" s="109" t="str">
        <f>B70</f>
        <v xml:space="preserve"> </v>
      </c>
      <c r="C68" s="110" t="str">
        <f>C70</f>
        <v xml:space="preserve"> </v>
      </c>
      <c r="D68" s="110" t="str">
        <f t="shared" ref="D68:G68" si="258">D70</f>
        <v xml:space="preserve"> </v>
      </c>
      <c r="E68" s="110" t="str">
        <f t="shared" si="258"/>
        <v xml:space="preserve"> </v>
      </c>
      <c r="F68" s="110" t="str">
        <f t="shared" si="258"/>
        <v xml:space="preserve"> </v>
      </c>
      <c r="G68" s="110" t="str">
        <f t="shared" si="258"/>
        <v xml:space="preserve"> </v>
      </c>
      <c r="H68" s="111" t="str">
        <f>H70</f>
        <v xml:space="preserve"> </v>
      </c>
      <c r="I68" s="88" t="s">
        <v>42</v>
      </c>
      <c r="J68" s="89" t="s">
        <v>42</v>
      </c>
      <c r="K68" s="109" t="str">
        <f>K70</f>
        <v xml:space="preserve"> </v>
      </c>
      <c r="L68" s="110" t="str">
        <f t="shared" ref="L68:Q68" si="259">L70</f>
        <v xml:space="preserve"> </v>
      </c>
      <c r="M68" s="110" t="str">
        <f t="shared" si="259"/>
        <v xml:space="preserve"> </v>
      </c>
      <c r="N68" s="110" t="str">
        <f t="shared" si="259"/>
        <v xml:space="preserve"> </v>
      </c>
      <c r="O68" s="110" t="str">
        <f t="shared" si="259"/>
        <v xml:space="preserve"> </v>
      </c>
      <c r="P68" s="110" t="str">
        <f t="shared" si="259"/>
        <v xml:space="preserve"> </v>
      </c>
      <c r="Q68" s="111" t="str">
        <f t="shared" si="259"/>
        <v xml:space="preserve"> </v>
      </c>
      <c r="R68" s="88" t="s">
        <v>42</v>
      </c>
      <c r="S68" s="89" t="s">
        <v>42</v>
      </c>
      <c r="T68" s="109" t="str">
        <f>T70</f>
        <v xml:space="preserve"> </v>
      </c>
      <c r="U68" s="110" t="str">
        <f t="shared" ref="U68:Z68" si="260">U70</f>
        <v xml:space="preserve"> </v>
      </c>
      <c r="V68" s="110" t="str">
        <f t="shared" si="260"/>
        <v xml:space="preserve"> </v>
      </c>
      <c r="W68" s="110" t="str">
        <f t="shared" si="260"/>
        <v xml:space="preserve"> </v>
      </c>
      <c r="X68" s="110" t="str">
        <f t="shared" si="260"/>
        <v xml:space="preserve"> </v>
      </c>
      <c r="Y68" s="110" t="str">
        <f t="shared" si="260"/>
        <v xml:space="preserve"> </v>
      </c>
      <c r="Z68" s="111" t="str">
        <f t="shared" si="260"/>
        <v xml:space="preserve"> </v>
      </c>
      <c r="AA68" s="88" t="s">
        <v>42</v>
      </c>
      <c r="AB68" s="89" t="s">
        <v>42</v>
      </c>
    </row>
    <row r="69" spans="1:32" ht="21" customHeight="1">
      <c r="A69" s="84" t="s">
        <v>42</v>
      </c>
      <c r="B69" s="79" t="str">
        <f>B70</f>
        <v xml:space="preserve"> </v>
      </c>
      <c r="C69" s="69" t="str">
        <f>C70</f>
        <v xml:space="preserve"> </v>
      </c>
      <c r="D69" s="69" t="str">
        <f t="shared" ref="D69" si="261">D70</f>
        <v xml:space="preserve"> </v>
      </c>
      <c r="E69" s="69" t="str">
        <f t="shared" ref="E69" si="262">E70</f>
        <v xml:space="preserve"> </v>
      </c>
      <c r="F69" s="69" t="str">
        <f t="shared" ref="F69" si="263">F70</f>
        <v xml:space="preserve"> </v>
      </c>
      <c r="G69" s="69" t="str">
        <f t="shared" ref="G69" si="264">G70</f>
        <v xml:space="preserve"> </v>
      </c>
      <c r="H69" s="80" t="str">
        <f>H70</f>
        <v xml:space="preserve"> </v>
      </c>
      <c r="I69" s="88" t="s">
        <v>42</v>
      </c>
      <c r="J69" s="89" t="s">
        <v>42</v>
      </c>
      <c r="K69" s="79" t="str">
        <f>K70</f>
        <v xml:space="preserve"> </v>
      </c>
      <c r="L69" s="69" t="str">
        <f t="shared" ref="L69" si="265">L70</f>
        <v xml:space="preserve"> </v>
      </c>
      <c r="M69" s="69" t="str">
        <f t="shared" ref="M69" si="266">M70</f>
        <v xml:space="preserve"> </v>
      </c>
      <c r="N69" s="69" t="str">
        <f t="shared" ref="N69" si="267">N70</f>
        <v xml:space="preserve"> </v>
      </c>
      <c r="O69" s="69" t="str">
        <f t="shared" ref="O69" si="268">O70</f>
        <v xml:space="preserve"> </v>
      </c>
      <c r="P69" s="69" t="str">
        <f t="shared" ref="P69" si="269">P70</f>
        <v xml:space="preserve"> </v>
      </c>
      <c r="Q69" s="80" t="str">
        <f t="shared" ref="Q69" si="270">Q70</f>
        <v xml:space="preserve"> </v>
      </c>
      <c r="R69" s="88" t="s">
        <v>42</v>
      </c>
      <c r="S69" s="89" t="s">
        <v>42</v>
      </c>
      <c r="T69" s="79" t="str">
        <f>T70</f>
        <v xml:space="preserve"> </v>
      </c>
      <c r="U69" s="69" t="str">
        <f t="shared" ref="U69" si="271">U70</f>
        <v xml:space="preserve"> </v>
      </c>
      <c r="V69" s="69" t="str">
        <f t="shared" ref="V69" si="272">V70</f>
        <v xml:space="preserve"> </v>
      </c>
      <c r="W69" s="69" t="str">
        <f t="shared" ref="W69" si="273">W70</f>
        <v xml:space="preserve"> </v>
      </c>
      <c r="X69" s="69" t="str">
        <f t="shared" ref="X69" si="274">X70</f>
        <v xml:space="preserve"> </v>
      </c>
      <c r="Y69" s="69" t="str">
        <f t="shared" ref="Y69" si="275">Y70</f>
        <v xml:space="preserve"> </v>
      </c>
      <c r="Z69" s="80" t="str">
        <f t="shared" ref="Z69" si="276">Z70</f>
        <v xml:space="preserve"> </v>
      </c>
      <c r="AA69" s="88" t="s">
        <v>42</v>
      </c>
      <c r="AB69" s="89" t="s">
        <v>42</v>
      </c>
    </row>
    <row r="70" spans="1:32" ht="21" customHeight="1">
      <c r="A70" s="84" t="s">
        <v>42</v>
      </c>
      <c r="B70" s="81" t="str">
        <f>IF('GENERAL 1 FOLIO'!Q10="",""," ")</f>
        <v xml:space="preserve"> </v>
      </c>
      <c r="C70" s="32" t="str">
        <f>IF('GENERAL 1 FOLIO'!R10="",""," ")</f>
        <v xml:space="preserve"> </v>
      </c>
      <c r="D70" s="32" t="str">
        <f>IF('GENERAL 1 FOLIO'!S10="",""," ")</f>
        <v xml:space="preserve"> </v>
      </c>
      <c r="E70" s="32" t="str">
        <f>IF('GENERAL 1 FOLIO'!T10="",""," ")</f>
        <v xml:space="preserve"> </v>
      </c>
      <c r="F70" s="32" t="str">
        <f>IF('GENERAL 1 FOLIO'!U10="",""," ")</f>
        <v xml:space="preserve"> </v>
      </c>
      <c r="G70" s="32" t="str">
        <f>IF('GENERAL 1 FOLIO'!V10="",""," ")</f>
        <v xml:space="preserve"> </v>
      </c>
      <c r="H70" s="82" t="str">
        <f>IF('GENERAL 1 FOLIO'!W10="",""," ")</f>
        <v xml:space="preserve"> </v>
      </c>
      <c r="I70" s="88" t="s">
        <v>42</v>
      </c>
      <c r="J70" s="89" t="s">
        <v>42</v>
      </c>
      <c r="K70" s="81" t="str">
        <f>IF('GENERAL 1 FOLIO'!A40="",""," ")</f>
        <v xml:space="preserve"> </v>
      </c>
      <c r="L70" s="32" t="str">
        <f>IF('GENERAL 1 FOLIO'!B40="",""," ")</f>
        <v xml:space="preserve"> </v>
      </c>
      <c r="M70" s="32" t="str">
        <f>IF('GENERAL 1 FOLIO'!C40="",""," ")</f>
        <v xml:space="preserve"> </v>
      </c>
      <c r="N70" s="32" t="str">
        <f>IF('GENERAL 1 FOLIO'!D40="",""," ")</f>
        <v xml:space="preserve"> </v>
      </c>
      <c r="O70" s="32" t="str">
        <f>IF('GENERAL 1 FOLIO'!E40="",""," ")</f>
        <v xml:space="preserve"> </v>
      </c>
      <c r="P70" s="32" t="str">
        <f>IF('GENERAL 1 FOLIO'!F40="",""," ")</f>
        <v xml:space="preserve"> </v>
      </c>
      <c r="Q70" s="82" t="str">
        <f>IF('GENERAL 1 FOLIO'!G40="",""," ")</f>
        <v xml:space="preserve"> </v>
      </c>
      <c r="R70" s="88" t="s">
        <v>42</v>
      </c>
      <c r="S70" s="89" t="s">
        <v>42</v>
      </c>
      <c r="T70" s="81" t="str">
        <f>IF('GENERAL 1 FOLIO'!I55="",""," ")</f>
        <v xml:space="preserve"> </v>
      </c>
      <c r="U70" s="32" t="str">
        <f>IF('GENERAL 1 FOLIO'!J55="",""," ")</f>
        <v xml:space="preserve"> </v>
      </c>
      <c r="V70" s="32" t="str">
        <f>IF('GENERAL 1 FOLIO'!K55="",""," ")</f>
        <v xml:space="preserve"> </v>
      </c>
      <c r="W70" s="32" t="str">
        <f>IF('GENERAL 1 FOLIO'!L55="",""," ")</f>
        <v xml:space="preserve"> </v>
      </c>
      <c r="X70" s="32" t="str">
        <f>IF('GENERAL 1 FOLIO'!M55="",""," ")</f>
        <v xml:space="preserve"> </v>
      </c>
      <c r="Y70" s="32" t="str">
        <f>IF('GENERAL 1 FOLIO'!N55="",""," ")</f>
        <v xml:space="preserve"> </v>
      </c>
      <c r="Z70" s="82" t="str">
        <f>IF('GENERAL 1 FOLIO'!O55="",""," ")</f>
        <v xml:space="preserve"> </v>
      </c>
      <c r="AA70" s="88" t="s">
        <v>42</v>
      </c>
      <c r="AB70" s="89" t="s">
        <v>42</v>
      </c>
      <c r="AD70">
        <f>'GENERAL 1 FOLIO'!AA112</f>
        <v>0</v>
      </c>
      <c r="AE70" t="str">
        <f>'GENERAL 1 FOLIO'!AB112</f>
        <v/>
      </c>
      <c r="AF70" t="str">
        <f>'GENERAL 1 FOLIO'!AC112</f>
        <v/>
      </c>
    </row>
    <row r="71" spans="1:32" ht="18.75">
      <c r="A71" s="84" t="s">
        <v>42</v>
      </c>
      <c r="B71" s="74">
        <f>'GENERAL 1 FOLIO'!Q12</f>
        <v>45726</v>
      </c>
      <c r="C71" s="30">
        <f>'GENERAL 1 FOLIO'!R12</f>
        <v>45727</v>
      </c>
      <c r="D71" s="30">
        <f>'GENERAL 1 FOLIO'!S12</f>
        <v>45728</v>
      </c>
      <c r="E71" s="30">
        <f>'GENERAL 1 FOLIO'!T12</f>
        <v>45729</v>
      </c>
      <c r="F71" s="30">
        <f>'GENERAL 1 FOLIO'!U12</f>
        <v>45730</v>
      </c>
      <c r="G71" s="68">
        <f>'GENERAL 1 FOLIO'!V12</f>
        <v>45731</v>
      </c>
      <c r="H71" s="71">
        <f>'GENERAL 1 FOLIO'!W12</f>
        <v>45732</v>
      </c>
      <c r="I71" s="88" t="s">
        <v>42</v>
      </c>
      <c r="J71" s="89" t="s">
        <v>42</v>
      </c>
      <c r="K71" s="74">
        <f>'GENERAL 1 FOLIO'!A42</f>
        <v>45852</v>
      </c>
      <c r="L71" s="30">
        <f>'GENERAL 1 FOLIO'!B42</f>
        <v>45853</v>
      </c>
      <c r="M71" s="30">
        <f>'GENERAL 1 FOLIO'!C42</f>
        <v>45854</v>
      </c>
      <c r="N71" s="30">
        <f>'GENERAL 1 FOLIO'!D42</f>
        <v>45855</v>
      </c>
      <c r="O71" s="30">
        <f>'GENERAL 1 FOLIO'!E42</f>
        <v>45856</v>
      </c>
      <c r="P71" s="68">
        <f>'GENERAL 1 FOLIO'!F42</f>
        <v>45857</v>
      </c>
      <c r="Q71" s="71">
        <f>'GENERAL 1 FOLIO'!G42</f>
        <v>45858</v>
      </c>
      <c r="R71" s="88" t="s">
        <v>42</v>
      </c>
      <c r="S71" s="89" t="s">
        <v>42</v>
      </c>
      <c r="T71" s="74">
        <f>'GENERAL 1 FOLIO'!I57</f>
        <v>45971</v>
      </c>
      <c r="U71" s="30">
        <f>'GENERAL 1 FOLIO'!J57</f>
        <v>45972</v>
      </c>
      <c r="V71" s="30">
        <f>'GENERAL 1 FOLIO'!K57</f>
        <v>45973</v>
      </c>
      <c r="W71" s="30">
        <f>'GENERAL 1 FOLIO'!L57</f>
        <v>45974</v>
      </c>
      <c r="X71" s="30">
        <f>'GENERAL 1 FOLIO'!M57</f>
        <v>45975</v>
      </c>
      <c r="Y71" s="68">
        <f>'GENERAL 1 FOLIO'!N57</f>
        <v>45976</v>
      </c>
      <c r="Z71" s="71">
        <f>'GENERAL 1 FOLIO'!O57</f>
        <v>45977</v>
      </c>
      <c r="AA71" s="88" t="s">
        <v>42</v>
      </c>
      <c r="AB71" s="89" t="s">
        <v>42</v>
      </c>
      <c r="AD71">
        <f>'GENERAL 1 FOLIO'!AA113</f>
        <v>0</v>
      </c>
      <c r="AE71" t="str">
        <f>'GENERAL 1 FOLIO'!AB113</f>
        <v/>
      </c>
      <c r="AF71" t="str">
        <f>'GENERAL 1 FOLIO'!AC113</f>
        <v/>
      </c>
    </row>
    <row r="72" spans="1:32" ht="21" customHeight="1">
      <c r="A72" s="84" t="s">
        <v>42</v>
      </c>
      <c r="B72" s="109" t="str">
        <f>B74</f>
        <v xml:space="preserve"> </v>
      </c>
      <c r="C72" s="110" t="str">
        <f>C74</f>
        <v xml:space="preserve"> </v>
      </c>
      <c r="D72" s="110" t="str">
        <f t="shared" ref="D72:G72" si="277">D74</f>
        <v xml:space="preserve"> </v>
      </c>
      <c r="E72" s="110" t="str">
        <f t="shared" si="277"/>
        <v xml:space="preserve"> </v>
      </c>
      <c r="F72" s="110" t="str">
        <f t="shared" si="277"/>
        <v xml:space="preserve"> </v>
      </c>
      <c r="G72" s="110" t="str">
        <f t="shared" si="277"/>
        <v xml:space="preserve"> </v>
      </c>
      <c r="H72" s="111" t="str">
        <f>H74</f>
        <v xml:space="preserve"> </v>
      </c>
      <c r="I72" s="88" t="s">
        <v>42</v>
      </c>
      <c r="J72" s="89" t="s">
        <v>42</v>
      </c>
      <c r="K72" s="109" t="str">
        <f>K74</f>
        <v xml:space="preserve"> </v>
      </c>
      <c r="L72" s="110" t="str">
        <f t="shared" ref="L72:Q72" si="278">L74</f>
        <v xml:space="preserve"> </v>
      </c>
      <c r="M72" s="110" t="str">
        <f t="shared" si="278"/>
        <v xml:space="preserve"> </v>
      </c>
      <c r="N72" s="110" t="str">
        <f t="shared" si="278"/>
        <v xml:space="preserve"> </v>
      </c>
      <c r="O72" s="110" t="str">
        <f t="shared" si="278"/>
        <v xml:space="preserve"> </v>
      </c>
      <c r="P72" s="110" t="str">
        <f t="shared" si="278"/>
        <v xml:space="preserve"> </v>
      </c>
      <c r="Q72" s="111" t="str">
        <f t="shared" si="278"/>
        <v xml:space="preserve"> </v>
      </c>
      <c r="R72" s="88" t="s">
        <v>42</v>
      </c>
      <c r="S72" s="89" t="s">
        <v>42</v>
      </c>
      <c r="T72" s="109" t="str">
        <f>T74</f>
        <v xml:space="preserve"> </v>
      </c>
      <c r="U72" s="110" t="str">
        <f t="shared" ref="U72:Z72" si="279">U74</f>
        <v xml:space="preserve"> </v>
      </c>
      <c r="V72" s="110" t="str">
        <f t="shared" si="279"/>
        <v xml:space="preserve"> </v>
      </c>
      <c r="W72" s="110" t="str">
        <f t="shared" si="279"/>
        <v xml:space="preserve"> </v>
      </c>
      <c r="X72" s="110" t="str">
        <f t="shared" si="279"/>
        <v xml:space="preserve"> </v>
      </c>
      <c r="Y72" s="110" t="str">
        <f t="shared" si="279"/>
        <v xml:space="preserve"> </v>
      </c>
      <c r="Z72" s="111" t="str">
        <f t="shared" si="279"/>
        <v xml:space="preserve"> </v>
      </c>
      <c r="AA72" s="88" t="s">
        <v>42</v>
      </c>
      <c r="AB72" s="89" t="s">
        <v>42</v>
      </c>
    </row>
    <row r="73" spans="1:32" ht="21" customHeight="1">
      <c r="A73" s="84" t="s">
        <v>42</v>
      </c>
      <c r="B73" s="79" t="str">
        <f>B74</f>
        <v xml:space="preserve"> </v>
      </c>
      <c r="C73" s="69" t="str">
        <f>C74</f>
        <v xml:space="preserve"> </v>
      </c>
      <c r="D73" s="69" t="str">
        <f t="shared" ref="D73" si="280">D74</f>
        <v xml:space="preserve"> </v>
      </c>
      <c r="E73" s="69" t="str">
        <f t="shared" ref="E73" si="281">E74</f>
        <v xml:space="preserve"> </v>
      </c>
      <c r="F73" s="69" t="str">
        <f t="shared" ref="F73" si="282">F74</f>
        <v xml:space="preserve"> </v>
      </c>
      <c r="G73" s="69" t="str">
        <f t="shared" ref="G73" si="283">G74</f>
        <v xml:space="preserve"> </v>
      </c>
      <c r="H73" s="80" t="str">
        <f>H74</f>
        <v xml:space="preserve"> </v>
      </c>
      <c r="I73" s="88" t="s">
        <v>42</v>
      </c>
      <c r="J73" s="89" t="s">
        <v>42</v>
      </c>
      <c r="K73" s="79" t="str">
        <f>K74</f>
        <v xml:space="preserve"> </v>
      </c>
      <c r="L73" s="69" t="str">
        <f t="shared" ref="L73" si="284">L74</f>
        <v xml:space="preserve"> </v>
      </c>
      <c r="M73" s="69" t="str">
        <f t="shared" ref="M73" si="285">M74</f>
        <v xml:space="preserve"> </v>
      </c>
      <c r="N73" s="69" t="str">
        <f t="shared" ref="N73" si="286">N74</f>
        <v xml:space="preserve"> </v>
      </c>
      <c r="O73" s="69" t="str">
        <f t="shared" ref="O73" si="287">O74</f>
        <v xml:space="preserve"> </v>
      </c>
      <c r="P73" s="69" t="str">
        <f t="shared" ref="P73" si="288">P74</f>
        <v xml:space="preserve"> </v>
      </c>
      <c r="Q73" s="80" t="str">
        <f t="shared" ref="Q73" si="289">Q74</f>
        <v xml:space="preserve"> </v>
      </c>
      <c r="R73" s="88" t="s">
        <v>42</v>
      </c>
      <c r="S73" s="89" t="s">
        <v>42</v>
      </c>
      <c r="T73" s="79" t="str">
        <f>T74</f>
        <v xml:space="preserve"> </v>
      </c>
      <c r="U73" s="69" t="str">
        <f t="shared" ref="U73" si="290">U74</f>
        <v xml:space="preserve"> </v>
      </c>
      <c r="V73" s="69" t="str">
        <f t="shared" ref="V73" si="291">V74</f>
        <v xml:space="preserve"> </v>
      </c>
      <c r="W73" s="69" t="str">
        <f t="shared" ref="W73" si="292">W74</f>
        <v xml:space="preserve"> </v>
      </c>
      <c r="X73" s="69" t="str">
        <f t="shared" ref="X73" si="293">X74</f>
        <v xml:space="preserve"> </v>
      </c>
      <c r="Y73" s="69" t="str">
        <f t="shared" ref="Y73" si="294">Y74</f>
        <v xml:space="preserve"> </v>
      </c>
      <c r="Z73" s="80" t="str">
        <f t="shared" ref="Z73" si="295">Z74</f>
        <v xml:space="preserve"> </v>
      </c>
      <c r="AA73" s="88" t="s">
        <v>42</v>
      </c>
      <c r="AB73" s="89" t="s">
        <v>42</v>
      </c>
    </row>
    <row r="74" spans="1:32" ht="21" customHeight="1">
      <c r="A74" s="84" t="s">
        <v>42</v>
      </c>
      <c r="B74" s="81" t="str">
        <f>IF('GENERAL 1 FOLIO'!Q12="",""," ")</f>
        <v xml:space="preserve"> </v>
      </c>
      <c r="C74" s="32" t="str">
        <f>IF('GENERAL 1 FOLIO'!R12="",""," ")</f>
        <v xml:space="preserve"> </v>
      </c>
      <c r="D74" s="32" t="str">
        <f>IF('GENERAL 1 FOLIO'!S12="",""," ")</f>
        <v xml:space="preserve"> </v>
      </c>
      <c r="E74" s="32" t="str">
        <f>IF('GENERAL 1 FOLIO'!T12="",""," ")</f>
        <v xml:space="preserve"> </v>
      </c>
      <c r="F74" s="32" t="str">
        <f>IF('GENERAL 1 FOLIO'!U12="",""," ")</f>
        <v xml:space="preserve"> </v>
      </c>
      <c r="G74" s="32" t="str">
        <f>IF('GENERAL 1 FOLIO'!V12="",""," ")</f>
        <v xml:space="preserve"> </v>
      </c>
      <c r="H74" s="82" t="str">
        <f>IF('GENERAL 1 FOLIO'!W12="",""," ")</f>
        <v xml:space="preserve"> </v>
      </c>
      <c r="I74" s="88" t="s">
        <v>42</v>
      </c>
      <c r="J74" s="89" t="s">
        <v>42</v>
      </c>
      <c r="K74" s="81" t="str">
        <f>IF('GENERAL 1 FOLIO'!A42="",""," ")</f>
        <v xml:space="preserve"> </v>
      </c>
      <c r="L74" s="32" t="str">
        <f>IF('GENERAL 1 FOLIO'!B42="",""," ")</f>
        <v xml:space="preserve"> </v>
      </c>
      <c r="M74" s="32" t="str">
        <f>IF('GENERAL 1 FOLIO'!C42="",""," ")</f>
        <v xml:space="preserve"> </v>
      </c>
      <c r="N74" s="32" t="str">
        <f>IF('GENERAL 1 FOLIO'!D42="",""," ")</f>
        <v xml:space="preserve"> </v>
      </c>
      <c r="O74" s="32" t="str">
        <f>IF('GENERAL 1 FOLIO'!E42="",""," ")</f>
        <v xml:space="preserve"> </v>
      </c>
      <c r="P74" s="32" t="str">
        <f>IF('GENERAL 1 FOLIO'!F42="",""," ")</f>
        <v xml:space="preserve"> </v>
      </c>
      <c r="Q74" s="82" t="str">
        <f>IF('GENERAL 1 FOLIO'!G42="",""," ")</f>
        <v xml:space="preserve"> </v>
      </c>
      <c r="R74" s="88" t="s">
        <v>42</v>
      </c>
      <c r="S74" s="89" t="s">
        <v>42</v>
      </c>
      <c r="T74" s="81" t="str">
        <f>IF('GENERAL 1 FOLIO'!I57="",""," ")</f>
        <v xml:space="preserve"> </v>
      </c>
      <c r="U74" s="32" t="str">
        <f>IF('GENERAL 1 FOLIO'!J57="",""," ")</f>
        <v xml:space="preserve"> </v>
      </c>
      <c r="V74" s="32" t="str">
        <f>IF('GENERAL 1 FOLIO'!K57="",""," ")</f>
        <v xml:space="preserve"> </v>
      </c>
      <c r="W74" s="32" t="str">
        <f>IF('GENERAL 1 FOLIO'!L57="",""," ")</f>
        <v xml:space="preserve"> </v>
      </c>
      <c r="X74" s="32" t="str">
        <f>IF('GENERAL 1 FOLIO'!M57="",""," ")</f>
        <v xml:space="preserve"> </v>
      </c>
      <c r="Y74" s="32" t="str">
        <f>IF('GENERAL 1 FOLIO'!N57="",""," ")</f>
        <v xml:space="preserve"> </v>
      </c>
      <c r="Z74" s="82" t="str">
        <f>IF('GENERAL 1 FOLIO'!O57="",""," ")</f>
        <v xml:space="preserve"> </v>
      </c>
      <c r="AA74" s="88" t="s">
        <v>42</v>
      </c>
      <c r="AB74" s="89" t="s">
        <v>42</v>
      </c>
      <c r="AD74">
        <f>'GENERAL 1 FOLIO'!AA114</f>
        <v>0</v>
      </c>
      <c r="AE74" t="str">
        <f>'GENERAL 1 FOLIO'!AB114</f>
        <v/>
      </c>
      <c r="AF74" t="str">
        <f>'GENERAL 1 FOLIO'!AC114</f>
        <v/>
      </c>
    </row>
    <row r="75" spans="1:32" ht="18.75">
      <c r="A75" s="84" t="s">
        <v>42</v>
      </c>
      <c r="B75" s="74">
        <f>'GENERAL 1 FOLIO'!Q14</f>
        <v>45733</v>
      </c>
      <c r="C75" s="30">
        <f>'GENERAL 1 FOLIO'!R14</f>
        <v>45734</v>
      </c>
      <c r="D75" s="30">
        <f>'GENERAL 1 FOLIO'!S14</f>
        <v>45735</v>
      </c>
      <c r="E75" s="30">
        <f>'GENERAL 1 FOLIO'!T14</f>
        <v>45736</v>
      </c>
      <c r="F75" s="30">
        <f>'GENERAL 1 FOLIO'!U14</f>
        <v>45737</v>
      </c>
      <c r="G75" s="68">
        <f>'GENERAL 1 FOLIO'!V14</f>
        <v>45738</v>
      </c>
      <c r="H75" s="71">
        <f>'GENERAL 1 FOLIO'!W14</f>
        <v>45739</v>
      </c>
      <c r="I75" s="88" t="s">
        <v>42</v>
      </c>
      <c r="J75" s="89" t="s">
        <v>42</v>
      </c>
      <c r="K75" s="74">
        <f>'GENERAL 1 FOLIO'!A44</f>
        <v>45859</v>
      </c>
      <c r="L75" s="30">
        <f>'GENERAL 1 FOLIO'!B44</f>
        <v>45860</v>
      </c>
      <c r="M75" s="30">
        <f>'GENERAL 1 FOLIO'!C44</f>
        <v>45861</v>
      </c>
      <c r="N75" s="30">
        <f>'GENERAL 1 FOLIO'!D44</f>
        <v>45862</v>
      </c>
      <c r="O75" s="30">
        <f>'GENERAL 1 FOLIO'!E44</f>
        <v>45863</v>
      </c>
      <c r="P75" s="68">
        <f>'GENERAL 1 FOLIO'!F44</f>
        <v>45864</v>
      </c>
      <c r="Q75" s="71">
        <f>'GENERAL 1 FOLIO'!G44</f>
        <v>45865</v>
      </c>
      <c r="R75" s="88" t="s">
        <v>42</v>
      </c>
      <c r="S75" s="89" t="s">
        <v>42</v>
      </c>
      <c r="T75" s="74">
        <f>'GENERAL 1 FOLIO'!I59</f>
        <v>45978</v>
      </c>
      <c r="U75" s="30">
        <f>'GENERAL 1 FOLIO'!J59</f>
        <v>45979</v>
      </c>
      <c r="V75" s="30">
        <f>'GENERAL 1 FOLIO'!K59</f>
        <v>45980</v>
      </c>
      <c r="W75" s="30">
        <f>'GENERAL 1 FOLIO'!L59</f>
        <v>45981</v>
      </c>
      <c r="X75" s="30">
        <f>'GENERAL 1 FOLIO'!M59</f>
        <v>45982</v>
      </c>
      <c r="Y75" s="68">
        <f>'GENERAL 1 FOLIO'!N59</f>
        <v>45983</v>
      </c>
      <c r="Z75" s="71">
        <f>'GENERAL 1 FOLIO'!O59</f>
        <v>45984</v>
      </c>
      <c r="AA75" s="88" t="s">
        <v>42</v>
      </c>
      <c r="AB75" s="89" t="s">
        <v>42</v>
      </c>
      <c r="AD75">
        <f>'GENERAL 1 FOLIO'!AA115</f>
        <v>0</v>
      </c>
      <c r="AE75" t="str">
        <f>'GENERAL 1 FOLIO'!AB115</f>
        <v/>
      </c>
      <c r="AF75" t="str">
        <f>'GENERAL 1 FOLIO'!AC115</f>
        <v/>
      </c>
    </row>
    <row r="76" spans="1:32" ht="21" customHeight="1">
      <c r="A76" s="84" t="s">
        <v>42</v>
      </c>
      <c r="B76" s="109" t="str">
        <f>B78</f>
        <v xml:space="preserve"> </v>
      </c>
      <c r="C76" s="110" t="str">
        <f>C78</f>
        <v xml:space="preserve"> </v>
      </c>
      <c r="D76" s="110" t="str">
        <f t="shared" ref="D76:G76" si="296">D78</f>
        <v xml:space="preserve"> </v>
      </c>
      <c r="E76" s="110" t="str">
        <f t="shared" si="296"/>
        <v xml:space="preserve"> </v>
      </c>
      <c r="F76" s="110" t="str">
        <f t="shared" si="296"/>
        <v xml:space="preserve"> </v>
      </c>
      <c r="G76" s="110" t="str">
        <f t="shared" si="296"/>
        <v xml:space="preserve"> </v>
      </c>
      <c r="H76" s="111" t="str">
        <f>H78</f>
        <v xml:space="preserve"> </v>
      </c>
      <c r="I76" s="88" t="s">
        <v>42</v>
      </c>
      <c r="J76" s="89" t="s">
        <v>42</v>
      </c>
      <c r="K76" s="109" t="str">
        <f>K78</f>
        <v xml:space="preserve"> </v>
      </c>
      <c r="L76" s="110" t="str">
        <f t="shared" ref="L76:Q76" si="297">L78</f>
        <v xml:space="preserve"> </v>
      </c>
      <c r="M76" s="110" t="str">
        <f t="shared" si="297"/>
        <v xml:space="preserve"> </v>
      </c>
      <c r="N76" s="110" t="str">
        <f t="shared" si="297"/>
        <v xml:space="preserve"> </v>
      </c>
      <c r="O76" s="110" t="str">
        <f t="shared" si="297"/>
        <v xml:space="preserve"> </v>
      </c>
      <c r="P76" s="110" t="str">
        <f t="shared" si="297"/>
        <v xml:space="preserve"> </v>
      </c>
      <c r="Q76" s="111" t="str">
        <f t="shared" si="297"/>
        <v xml:space="preserve"> </v>
      </c>
      <c r="R76" s="88" t="s">
        <v>42</v>
      </c>
      <c r="S76" s="89" t="s">
        <v>42</v>
      </c>
      <c r="T76" s="109" t="str">
        <f>T78</f>
        <v xml:space="preserve"> </v>
      </c>
      <c r="U76" s="110" t="str">
        <f t="shared" ref="U76:Z76" si="298">U78</f>
        <v xml:space="preserve"> </v>
      </c>
      <c r="V76" s="110" t="str">
        <f t="shared" si="298"/>
        <v xml:space="preserve"> </v>
      </c>
      <c r="W76" s="110" t="str">
        <f t="shared" si="298"/>
        <v xml:space="preserve"> </v>
      </c>
      <c r="X76" s="110" t="str">
        <f t="shared" si="298"/>
        <v xml:space="preserve"> </v>
      </c>
      <c r="Y76" s="110" t="str">
        <f t="shared" si="298"/>
        <v xml:space="preserve"> </v>
      </c>
      <c r="Z76" s="111" t="str">
        <f t="shared" si="298"/>
        <v xml:space="preserve"> </v>
      </c>
      <c r="AA76" s="88" t="s">
        <v>42</v>
      </c>
      <c r="AB76" s="89" t="s">
        <v>42</v>
      </c>
    </row>
    <row r="77" spans="1:32" ht="21" customHeight="1">
      <c r="A77" s="84" t="s">
        <v>42</v>
      </c>
      <c r="B77" s="79" t="str">
        <f>B78</f>
        <v xml:space="preserve"> </v>
      </c>
      <c r="C77" s="69" t="str">
        <f>C78</f>
        <v xml:space="preserve"> </v>
      </c>
      <c r="D77" s="69" t="str">
        <f t="shared" ref="D77" si="299">D78</f>
        <v xml:space="preserve"> </v>
      </c>
      <c r="E77" s="69" t="str">
        <f t="shared" ref="E77" si="300">E78</f>
        <v xml:space="preserve"> </v>
      </c>
      <c r="F77" s="69" t="str">
        <f t="shared" ref="F77" si="301">F78</f>
        <v xml:space="preserve"> </v>
      </c>
      <c r="G77" s="69" t="str">
        <f t="shared" ref="G77" si="302">G78</f>
        <v xml:space="preserve"> </v>
      </c>
      <c r="H77" s="80" t="str">
        <f>H78</f>
        <v xml:space="preserve"> </v>
      </c>
      <c r="I77" s="88" t="s">
        <v>42</v>
      </c>
      <c r="J77" s="89" t="s">
        <v>42</v>
      </c>
      <c r="K77" s="79" t="str">
        <f>K78</f>
        <v xml:space="preserve"> </v>
      </c>
      <c r="L77" s="69" t="str">
        <f t="shared" ref="L77" si="303">L78</f>
        <v xml:space="preserve"> </v>
      </c>
      <c r="M77" s="69" t="str">
        <f t="shared" ref="M77" si="304">M78</f>
        <v xml:space="preserve"> </v>
      </c>
      <c r="N77" s="69" t="str">
        <f t="shared" ref="N77" si="305">N78</f>
        <v xml:space="preserve"> </v>
      </c>
      <c r="O77" s="69" t="str">
        <f t="shared" ref="O77" si="306">O78</f>
        <v xml:space="preserve"> </v>
      </c>
      <c r="P77" s="69" t="str">
        <f t="shared" ref="P77" si="307">P78</f>
        <v xml:space="preserve"> </v>
      </c>
      <c r="Q77" s="80" t="str">
        <f t="shared" ref="Q77" si="308">Q78</f>
        <v xml:space="preserve"> </v>
      </c>
      <c r="R77" s="88" t="s">
        <v>42</v>
      </c>
      <c r="S77" s="89" t="s">
        <v>42</v>
      </c>
      <c r="T77" s="79" t="str">
        <f>T78</f>
        <v xml:space="preserve"> </v>
      </c>
      <c r="U77" s="69" t="str">
        <f t="shared" ref="U77" si="309">U78</f>
        <v xml:space="preserve"> </v>
      </c>
      <c r="V77" s="69" t="str">
        <f t="shared" ref="V77" si="310">V78</f>
        <v xml:space="preserve"> </v>
      </c>
      <c r="W77" s="69" t="str">
        <f t="shared" ref="W77" si="311">W78</f>
        <v xml:space="preserve"> </v>
      </c>
      <c r="X77" s="69" t="str">
        <f t="shared" ref="X77" si="312">X78</f>
        <v xml:space="preserve"> </v>
      </c>
      <c r="Y77" s="69" t="str">
        <f t="shared" ref="Y77" si="313">Y78</f>
        <v xml:space="preserve"> </v>
      </c>
      <c r="Z77" s="80" t="str">
        <f t="shared" ref="Z77" si="314">Z78</f>
        <v xml:space="preserve"> </v>
      </c>
      <c r="AA77" s="88" t="s">
        <v>42</v>
      </c>
      <c r="AB77" s="89" t="s">
        <v>42</v>
      </c>
    </row>
    <row r="78" spans="1:32" ht="21" customHeight="1">
      <c r="A78" s="84" t="s">
        <v>42</v>
      </c>
      <c r="B78" s="81" t="str">
        <f>IF('GENERAL 1 FOLIO'!Q14="",""," ")</f>
        <v xml:space="preserve"> </v>
      </c>
      <c r="C78" s="32" t="str">
        <f>IF('GENERAL 1 FOLIO'!R14="",""," ")</f>
        <v xml:space="preserve"> </v>
      </c>
      <c r="D78" s="32" t="str">
        <f>IF('GENERAL 1 FOLIO'!S14="",""," ")</f>
        <v xml:space="preserve"> </v>
      </c>
      <c r="E78" s="32" t="str">
        <f>IF('GENERAL 1 FOLIO'!T14="",""," ")</f>
        <v xml:space="preserve"> </v>
      </c>
      <c r="F78" s="32" t="str">
        <f>IF('GENERAL 1 FOLIO'!U14="",""," ")</f>
        <v xml:space="preserve"> </v>
      </c>
      <c r="G78" s="32" t="str">
        <f>IF('GENERAL 1 FOLIO'!V14="",""," ")</f>
        <v xml:space="preserve"> </v>
      </c>
      <c r="H78" s="82" t="str">
        <f>IF('GENERAL 1 FOLIO'!W14="",""," ")</f>
        <v xml:space="preserve"> </v>
      </c>
      <c r="I78" s="88" t="s">
        <v>42</v>
      </c>
      <c r="J78" s="89" t="s">
        <v>42</v>
      </c>
      <c r="K78" s="81" t="str">
        <f>IF('GENERAL 1 FOLIO'!A44="",""," ")</f>
        <v xml:space="preserve"> </v>
      </c>
      <c r="L78" s="32" t="str">
        <f>IF('GENERAL 1 FOLIO'!B44="",""," ")</f>
        <v xml:space="preserve"> </v>
      </c>
      <c r="M78" s="32" t="str">
        <f>IF('GENERAL 1 FOLIO'!C44="",""," ")</f>
        <v xml:space="preserve"> </v>
      </c>
      <c r="N78" s="32" t="str">
        <f>IF('GENERAL 1 FOLIO'!D44="",""," ")</f>
        <v xml:space="preserve"> </v>
      </c>
      <c r="O78" s="32" t="str">
        <f>IF('GENERAL 1 FOLIO'!E44="",""," ")</f>
        <v xml:space="preserve"> </v>
      </c>
      <c r="P78" s="32" t="str">
        <f>IF('GENERAL 1 FOLIO'!F44="",""," ")</f>
        <v xml:space="preserve"> </v>
      </c>
      <c r="Q78" s="82" t="str">
        <f>IF('GENERAL 1 FOLIO'!G44="",""," ")</f>
        <v xml:space="preserve"> </v>
      </c>
      <c r="R78" s="88" t="s">
        <v>42</v>
      </c>
      <c r="S78" s="89" t="s">
        <v>42</v>
      </c>
      <c r="T78" s="81" t="str">
        <f>IF('GENERAL 1 FOLIO'!I59="",""," ")</f>
        <v xml:space="preserve"> </v>
      </c>
      <c r="U78" s="32" t="str">
        <f>IF('GENERAL 1 FOLIO'!J59="",""," ")</f>
        <v xml:space="preserve"> </v>
      </c>
      <c r="V78" s="32" t="str">
        <f>IF('GENERAL 1 FOLIO'!K59="",""," ")</f>
        <v xml:space="preserve"> </v>
      </c>
      <c r="W78" s="32" t="str">
        <f>IF('GENERAL 1 FOLIO'!L59="",""," ")</f>
        <v xml:space="preserve"> </v>
      </c>
      <c r="X78" s="32" t="str">
        <f>IF('GENERAL 1 FOLIO'!M59="",""," ")</f>
        <v xml:space="preserve"> </v>
      </c>
      <c r="Y78" s="32" t="str">
        <f>IF('GENERAL 1 FOLIO'!N59="",""," ")</f>
        <v xml:space="preserve"> </v>
      </c>
      <c r="Z78" s="82" t="str">
        <f>IF('GENERAL 1 FOLIO'!O59="",""," ")</f>
        <v xml:space="preserve"> </v>
      </c>
      <c r="AA78" s="88" t="s">
        <v>42</v>
      </c>
      <c r="AB78" s="89" t="s">
        <v>42</v>
      </c>
      <c r="AD78">
        <f>'GENERAL 1 FOLIO'!AA116</f>
        <v>0</v>
      </c>
      <c r="AE78" t="str">
        <f>'GENERAL 1 FOLIO'!AB116</f>
        <v/>
      </c>
      <c r="AF78" t="str">
        <f>'GENERAL 1 FOLIO'!AC116</f>
        <v/>
      </c>
    </row>
    <row r="79" spans="1:32" ht="18.75">
      <c r="A79" s="84" t="s">
        <v>42</v>
      </c>
      <c r="B79" s="74">
        <f>'GENERAL 1 FOLIO'!Q16</f>
        <v>45740</v>
      </c>
      <c r="C79" s="30">
        <f>'GENERAL 1 FOLIO'!R16</f>
        <v>45741</v>
      </c>
      <c r="D79" s="30">
        <f>'GENERAL 1 FOLIO'!S16</f>
        <v>45742</v>
      </c>
      <c r="E79" s="30">
        <f>'GENERAL 1 FOLIO'!T16</f>
        <v>45743</v>
      </c>
      <c r="F79" s="30">
        <f>'GENERAL 1 FOLIO'!U16</f>
        <v>45744</v>
      </c>
      <c r="G79" s="68">
        <f>'GENERAL 1 FOLIO'!V16</f>
        <v>45745</v>
      </c>
      <c r="H79" s="71">
        <f>'GENERAL 1 FOLIO'!W16</f>
        <v>45746</v>
      </c>
      <c r="I79" s="88" t="s">
        <v>42</v>
      </c>
      <c r="J79" s="89" t="s">
        <v>42</v>
      </c>
      <c r="K79" s="74">
        <f>'GENERAL 1 FOLIO'!A46</f>
        <v>45866</v>
      </c>
      <c r="L79" s="30">
        <f>'GENERAL 1 FOLIO'!B46</f>
        <v>45867</v>
      </c>
      <c r="M79" s="30">
        <f>'GENERAL 1 FOLIO'!C46</f>
        <v>45868</v>
      </c>
      <c r="N79" s="30">
        <f>'GENERAL 1 FOLIO'!D46</f>
        <v>45869</v>
      </c>
      <c r="O79" s="30" t="str">
        <f>'GENERAL 1 FOLIO'!E46</f>
        <v/>
      </c>
      <c r="P79" s="68" t="str">
        <f>'GENERAL 1 FOLIO'!F46</f>
        <v/>
      </c>
      <c r="Q79" s="71" t="str">
        <f>'GENERAL 1 FOLIO'!G46</f>
        <v/>
      </c>
      <c r="R79" s="88" t="s">
        <v>42</v>
      </c>
      <c r="S79" s="89" t="s">
        <v>42</v>
      </c>
      <c r="T79" s="74">
        <f>'GENERAL 1 FOLIO'!I61</f>
        <v>45985</v>
      </c>
      <c r="U79" s="30">
        <f>'GENERAL 1 FOLIO'!J61</f>
        <v>45986</v>
      </c>
      <c r="V79" s="30">
        <f>'GENERAL 1 FOLIO'!K61</f>
        <v>45987</v>
      </c>
      <c r="W79" s="30">
        <f>'GENERAL 1 FOLIO'!L61</f>
        <v>45988</v>
      </c>
      <c r="X79" s="30">
        <f>'GENERAL 1 FOLIO'!M61</f>
        <v>45989</v>
      </c>
      <c r="Y79" s="68">
        <f>'GENERAL 1 FOLIO'!N61</f>
        <v>45990</v>
      </c>
      <c r="Z79" s="71">
        <f>'GENERAL 1 FOLIO'!O61</f>
        <v>45991</v>
      </c>
      <c r="AA79" s="88" t="s">
        <v>42</v>
      </c>
      <c r="AB79" s="89" t="s">
        <v>42</v>
      </c>
      <c r="AD79">
        <f>'GENERAL 1 FOLIO'!AA117</f>
        <v>0</v>
      </c>
      <c r="AE79" t="str">
        <f>'GENERAL 1 FOLIO'!AB117</f>
        <v/>
      </c>
      <c r="AF79" t="str">
        <f>'GENERAL 1 FOLIO'!AC117</f>
        <v/>
      </c>
    </row>
    <row r="80" spans="1:32" ht="21" customHeight="1">
      <c r="A80" s="84" t="s">
        <v>42</v>
      </c>
      <c r="B80" s="109" t="str">
        <f>B82</f>
        <v xml:space="preserve"> </v>
      </c>
      <c r="C80" s="110" t="str">
        <f>C82</f>
        <v xml:space="preserve"> </v>
      </c>
      <c r="D80" s="110" t="str">
        <f t="shared" ref="D80:G80" si="315">D82</f>
        <v xml:space="preserve"> </v>
      </c>
      <c r="E80" s="110" t="str">
        <f t="shared" si="315"/>
        <v xml:space="preserve"> </v>
      </c>
      <c r="F80" s="110" t="str">
        <f t="shared" si="315"/>
        <v xml:space="preserve"> </v>
      </c>
      <c r="G80" s="110" t="str">
        <f t="shared" si="315"/>
        <v xml:space="preserve"> </v>
      </c>
      <c r="H80" s="111" t="str">
        <f>H82</f>
        <v xml:space="preserve"> </v>
      </c>
      <c r="I80" s="88" t="s">
        <v>42</v>
      </c>
      <c r="J80" s="89" t="s">
        <v>42</v>
      </c>
      <c r="K80" s="109" t="str">
        <f>K82</f>
        <v xml:space="preserve"> </v>
      </c>
      <c r="L80" s="110" t="str">
        <f t="shared" ref="L80:Q80" si="316">L82</f>
        <v xml:space="preserve"> </v>
      </c>
      <c r="M80" s="110" t="str">
        <f t="shared" si="316"/>
        <v xml:space="preserve"> </v>
      </c>
      <c r="N80" s="110" t="str">
        <f t="shared" si="316"/>
        <v xml:space="preserve"> </v>
      </c>
      <c r="O80" s="110" t="str">
        <f t="shared" si="316"/>
        <v/>
      </c>
      <c r="P80" s="110" t="str">
        <f t="shared" si="316"/>
        <v/>
      </c>
      <c r="Q80" s="111" t="str">
        <f t="shared" si="316"/>
        <v/>
      </c>
      <c r="R80" s="88" t="s">
        <v>42</v>
      </c>
      <c r="S80" s="89" t="s">
        <v>42</v>
      </c>
      <c r="T80" s="109" t="str">
        <f>T82</f>
        <v xml:space="preserve"> </v>
      </c>
      <c r="U80" s="110" t="str">
        <f t="shared" ref="U80:Z80" si="317">U82</f>
        <v xml:space="preserve"> </v>
      </c>
      <c r="V80" s="110" t="str">
        <f t="shared" si="317"/>
        <v xml:space="preserve"> </v>
      </c>
      <c r="W80" s="110" t="str">
        <f t="shared" si="317"/>
        <v xml:space="preserve"> </v>
      </c>
      <c r="X80" s="110" t="str">
        <f t="shared" si="317"/>
        <v xml:space="preserve"> </v>
      </c>
      <c r="Y80" s="110" t="str">
        <f t="shared" si="317"/>
        <v xml:space="preserve"> </v>
      </c>
      <c r="Z80" s="111" t="str">
        <f t="shared" si="317"/>
        <v xml:space="preserve"> </v>
      </c>
      <c r="AA80" s="88" t="s">
        <v>42</v>
      </c>
      <c r="AB80" s="89" t="s">
        <v>42</v>
      </c>
    </row>
    <row r="81" spans="1:32" ht="21" customHeight="1">
      <c r="A81" s="84" t="s">
        <v>42</v>
      </c>
      <c r="B81" s="79" t="str">
        <f>B82</f>
        <v xml:space="preserve"> </v>
      </c>
      <c r="C81" s="69" t="str">
        <f>C82</f>
        <v xml:space="preserve"> </v>
      </c>
      <c r="D81" s="69" t="str">
        <f t="shared" ref="D81" si="318">D82</f>
        <v xml:space="preserve"> </v>
      </c>
      <c r="E81" s="69" t="str">
        <f t="shared" ref="E81" si="319">E82</f>
        <v xml:space="preserve"> </v>
      </c>
      <c r="F81" s="69" t="str">
        <f t="shared" ref="F81" si="320">F82</f>
        <v xml:space="preserve"> </v>
      </c>
      <c r="G81" s="69" t="str">
        <f t="shared" ref="G81" si="321">G82</f>
        <v xml:space="preserve"> </v>
      </c>
      <c r="H81" s="80" t="str">
        <f>H82</f>
        <v xml:space="preserve"> </v>
      </c>
      <c r="I81" s="88" t="s">
        <v>42</v>
      </c>
      <c r="J81" s="89" t="s">
        <v>42</v>
      </c>
      <c r="K81" s="79" t="str">
        <f>K82</f>
        <v xml:space="preserve"> </v>
      </c>
      <c r="L81" s="69" t="str">
        <f t="shared" ref="L81" si="322">L82</f>
        <v xml:space="preserve"> </v>
      </c>
      <c r="M81" s="69" t="str">
        <f t="shared" ref="M81" si="323">M82</f>
        <v xml:space="preserve"> </v>
      </c>
      <c r="N81" s="69" t="str">
        <f t="shared" ref="N81" si="324">N82</f>
        <v xml:space="preserve"> </v>
      </c>
      <c r="O81" s="69" t="str">
        <f t="shared" ref="O81" si="325">O82</f>
        <v/>
      </c>
      <c r="P81" s="69" t="str">
        <f t="shared" ref="P81" si="326">P82</f>
        <v/>
      </c>
      <c r="Q81" s="80" t="str">
        <f t="shared" ref="Q81" si="327">Q82</f>
        <v/>
      </c>
      <c r="R81" s="88" t="s">
        <v>42</v>
      </c>
      <c r="S81" s="89" t="s">
        <v>42</v>
      </c>
      <c r="T81" s="79" t="str">
        <f>T82</f>
        <v xml:space="preserve"> </v>
      </c>
      <c r="U81" s="69" t="str">
        <f t="shared" ref="U81" si="328">U82</f>
        <v xml:space="preserve"> </v>
      </c>
      <c r="V81" s="69" t="str">
        <f t="shared" ref="V81" si="329">V82</f>
        <v xml:space="preserve"> </v>
      </c>
      <c r="W81" s="69" t="str">
        <f t="shared" ref="W81" si="330">W82</f>
        <v xml:space="preserve"> </v>
      </c>
      <c r="X81" s="69" t="str">
        <f t="shared" ref="X81" si="331">X82</f>
        <v xml:space="preserve"> </v>
      </c>
      <c r="Y81" s="69" t="str">
        <f t="shared" ref="Y81" si="332">Y82</f>
        <v xml:space="preserve"> </v>
      </c>
      <c r="Z81" s="80" t="str">
        <f t="shared" ref="Z81" si="333">Z82</f>
        <v xml:space="preserve"> </v>
      </c>
      <c r="AA81" s="88" t="s">
        <v>42</v>
      </c>
      <c r="AB81" s="89" t="s">
        <v>42</v>
      </c>
    </row>
    <row r="82" spans="1:32" ht="21" customHeight="1" thickBot="1">
      <c r="A82" s="84" t="s">
        <v>42</v>
      </c>
      <c r="B82" s="81" t="str">
        <f>IF('GENERAL 1 FOLIO'!Q16="",""," ")</f>
        <v xml:space="preserve"> </v>
      </c>
      <c r="C82" s="32" t="str">
        <f>IF('GENERAL 1 FOLIO'!R16="",""," ")</f>
        <v xml:space="preserve"> </v>
      </c>
      <c r="D82" s="32" t="str">
        <f>IF('GENERAL 1 FOLIO'!S16="",""," ")</f>
        <v xml:space="preserve"> </v>
      </c>
      <c r="E82" s="32" t="str">
        <f>IF('GENERAL 1 FOLIO'!T16="",""," ")</f>
        <v xml:space="preserve"> </v>
      </c>
      <c r="F82" s="32" t="str">
        <f>IF('GENERAL 1 FOLIO'!U16="",""," ")</f>
        <v xml:space="preserve"> </v>
      </c>
      <c r="G82" s="32" t="str">
        <f>IF('GENERAL 1 FOLIO'!V16="",""," ")</f>
        <v xml:space="preserve"> </v>
      </c>
      <c r="H82" s="82" t="str">
        <f>IF('GENERAL 1 FOLIO'!W16="",""," ")</f>
        <v xml:space="preserve"> </v>
      </c>
      <c r="I82" s="88" t="s">
        <v>42</v>
      </c>
      <c r="J82" s="89" t="s">
        <v>42</v>
      </c>
      <c r="K82" s="81" t="str">
        <f>IF('GENERAL 1 FOLIO'!A46="",""," ")</f>
        <v xml:space="preserve"> </v>
      </c>
      <c r="L82" s="32" t="str">
        <f>IF('GENERAL 1 FOLIO'!B46="",""," ")</f>
        <v xml:space="preserve"> </v>
      </c>
      <c r="M82" s="32" t="str">
        <f>IF('GENERAL 1 FOLIO'!C46="",""," ")</f>
        <v xml:space="preserve"> </v>
      </c>
      <c r="N82" s="32" t="str">
        <f>IF('GENERAL 1 FOLIO'!D46="",""," ")</f>
        <v xml:space="preserve"> </v>
      </c>
      <c r="O82" s="32" t="str">
        <f>IF('GENERAL 1 FOLIO'!E46="",""," ")</f>
        <v/>
      </c>
      <c r="P82" s="32" t="str">
        <f>IF('GENERAL 1 FOLIO'!F46="",""," ")</f>
        <v/>
      </c>
      <c r="Q82" s="82" t="str">
        <f>IF('GENERAL 1 FOLIO'!G46="",""," ")</f>
        <v/>
      </c>
      <c r="R82" s="88" t="s">
        <v>42</v>
      </c>
      <c r="S82" s="89" t="s">
        <v>42</v>
      </c>
      <c r="T82" s="81" t="str">
        <f>IF('GENERAL 1 FOLIO'!I61="",""," ")</f>
        <v xml:space="preserve"> </v>
      </c>
      <c r="U82" s="32" t="str">
        <f>IF('GENERAL 1 FOLIO'!J61="",""," ")</f>
        <v xml:space="preserve"> </v>
      </c>
      <c r="V82" s="32" t="str">
        <f>IF('GENERAL 1 FOLIO'!K61="",""," ")</f>
        <v xml:space="preserve"> </v>
      </c>
      <c r="W82" s="32" t="str">
        <f>IF('GENERAL 1 FOLIO'!L61="",""," ")</f>
        <v xml:space="preserve"> </v>
      </c>
      <c r="X82" s="32" t="str">
        <f>IF('GENERAL 1 FOLIO'!M61="",""," ")</f>
        <v xml:space="preserve"> </v>
      </c>
      <c r="Y82" s="32" t="str">
        <f>IF('GENERAL 1 FOLIO'!N61="",""," ")</f>
        <v xml:space="preserve"> </v>
      </c>
      <c r="Z82" s="82" t="str">
        <f>IF('GENERAL 1 FOLIO'!O61="",""," ")</f>
        <v xml:space="preserve"> </v>
      </c>
      <c r="AA82" s="88" t="s">
        <v>42</v>
      </c>
      <c r="AB82" s="89" t="s">
        <v>42</v>
      </c>
      <c r="AD82">
        <f>'GENERAL 1 FOLIO'!AA118</f>
        <v>0</v>
      </c>
      <c r="AE82" t="str">
        <f>'GENERAL 1 FOLIO'!AB118</f>
        <v/>
      </c>
      <c r="AF82" t="str">
        <f>'GENERAL 1 FOLIO'!AC118</f>
        <v/>
      </c>
    </row>
    <row r="83" spans="1:32" s="72" customFormat="1" ht="6" customHeight="1">
      <c r="A83" s="85" t="s">
        <v>42</v>
      </c>
      <c r="B83" s="86" t="s">
        <v>42</v>
      </c>
      <c r="C83" s="86" t="s">
        <v>42</v>
      </c>
      <c r="D83" s="86" t="s">
        <v>42</v>
      </c>
      <c r="E83" s="86" t="s">
        <v>42</v>
      </c>
      <c r="F83" s="86" t="s">
        <v>42</v>
      </c>
      <c r="G83" s="86" t="s">
        <v>42</v>
      </c>
      <c r="H83" s="86" t="s">
        <v>42</v>
      </c>
      <c r="I83" s="88"/>
      <c r="J83" s="89"/>
      <c r="K83" s="86" t="s">
        <v>42</v>
      </c>
      <c r="L83" s="86" t="s">
        <v>42</v>
      </c>
      <c r="M83" s="86" t="s">
        <v>42</v>
      </c>
      <c r="N83" s="86" t="s">
        <v>42</v>
      </c>
      <c r="O83" s="86" t="s">
        <v>42</v>
      </c>
      <c r="P83" s="86" t="s">
        <v>42</v>
      </c>
      <c r="Q83" s="86" t="s">
        <v>42</v>
      </c>
      <c r="R83" s="88"/>
      <c r="S83" s="89"/>
      <c r="T83" s="86" t="s">
        <v>42</v>
      </c>
      <c r="U83" s="86" t="s">
        <v>42</v>
      </c>
      <c r="V83" s="86" t="s">
        <v>42</v>
      </c>
      <c r="W83" s="86" t="s">
        <v>42</v>
      </c>
      <c r="X83" s="86" t="s">
        <v>42</v>
      </c>
      <c r="Y83" s="86" t="s">
        <v>42</v>
      </c>
      <c r="Z83" s="86" t="s">
        <v>42</v>
      </c>
      <c r="AA83" s="88"/>
      <c r="AB83" s="89"/>
    </row>
    <row r="84" spans="1:32" s="83" customFormat="1" ht="6" customHeight="1" thickBot="1">
      <c r="A84" s="85" t="s">
        <v>42</v>
      </c>
      <c r="B84" s="87" t="s">
        <v>42</v>
      </c>
      <c r="C84" s="87" t="s">
        <v>42</v>
      </c>
      <c r="D84" s="87" t="s">
        <v>42</v>
      </c>
      <c r="E84" s="87" t="s">
        <v>42</v>
      </c>
      <c r="F84" s="87" t="s">
        <v>42</v>
      </c>
      <c r="G84" s="87" t="s">
        <v>42</v>
      </c>
      <c r="H84" s="87" t="s">
        <v>42</v>
      </c>
      <c r="I84" s="88"/>
      <c r="J84" s="89"/>
      <c r="K84" s="87" t="s">
        <v>42</v>
      </c>
      <c r="L84" s="87" t="s">
        <v>42</v>
      </c>
      <c r="M84" s="87" t="s">
        <v>42</v>
      </c>
      <c r="N84" s="87" t="s">
        <v>42</v>
      </c>
      <c r="O84" s="87" t="s">
        <v>42</v>
      </c>
      <c r="P84" s="87" t="s">
        <v>42</v>
      </c>
      <c r="Q84" s="87" t="s">
        <v>42</v>
      </c>
      <c r="R84" s="88"/>
      <c r="S84" s="89"/>
      <c r="T84" s="87" t="s">
        <v>42</v>
      </c>
      <c r="U84" s="87" t="s">
        <v>42</v>
      </c>
      <c r="V84" s="87" t="s">
        <v>42</v>
      </c>
      <c r="W84" s="87" t="s">
        <v>42</v>
      </c>
      <c r="X84" s="87" t="s">
        <v>42</v>
      </c>
      <c r="Y84" s="87" t="s">
        <v>42</v>
      </c>
      <c r="Z84" s="87" t="s">
        <v>42</v>
      </c>
      <c r="AA84" s="88"/>
      <c r="AB84" s="89"/>
    </row>
    <row r="85" spans="1:32" ht="32.25" customHeight="1">
      <c r="A85" s="84" t="s">
        <v>42</v>
      </c>
      <c r="B85" s="99" t="str">
        <f>'GENERAL 1 FOLIO'!A18&amp;" "&amp;'GENERAL 1 FOLIO'!$A$1</f>
        <v>Abril 2025</v>
      </c>
      <c r="C85" s="100"/>
      <c r="D85" s="100"/>
      <c r="E85" s="100"/>
      <c r="F85" s="100"/>
      <c r="G85" s="100"/>
      <c r="H85" s="100"/>
      <c r="I85" s="88" t="s">
        <v>42</v>
      </c>
      <c r="J85" s="89" t="s">
        <v>42</v>
      </c>
      <c r="K85" s="100" t="str">
        <f>'GENERAL 1 FOLIO'!I33&amp;" "&amp;'GENERAL 1 FOLIO'!$A$1</f>
        <v>Agosto 2025</v>
      </c>
      <c r="L85" s="100"/>
      <c r="M85" s="100"/>
      <c r="N85" s="100"/>
      <c r="O85" s="100"/>
      <c r="P85" s="100"/>
      <c r="Q85" s="100"/>
      <c r="R85" s="88" t="s">
        <v>42</v>
      </c>
      <c r="S85" s="89" t="s">
        <v>42</v>
      </c>
      <c r="T85" s="100" t="str">
        <f>'GENERAL 1 FOLIO'!Q48&amp;" "&amp;'GENERAL 1 FOLIO'!$A$1</f>
        <v>Diciembre 2025</v>
      </c>
      <c r="U85" s="100"/>
      <c r="V85" s="100"/>
      <c r="W85" s="100"/>
      <c r="X85" s="100"/>
      <c r="Y85" s="100"/>
      <c r="Z85" s="101"/>
      <c r="AA85" s="88" t="s">
        <v>42</v>
      </c>
      <c r="AB85" s="89" t="s">
        <v>42</v>
      </c>
      <c r="AD85" t="str">
        <f>'GENERAL 1 FOLIO'!AA119</f>
        <v>MARZO</v>
      </c>
      <c r="AE85">
        <f>'GENERAL 1 FOLIO'!AB119</f>
        <v>0</v>
      </c>
      <c r="AF85">
        <f>'GENERAL 1 FOLIO'!AC119</f>
        <v>3</v>
      </c>
    </row>
    <row r="86" spans="1:32" ht="18.75">
      <c r="A86" s="84" t="s">
        <v>42</v>
      </c>
      <c r="B86" s="73" t="s">
        <v>16</v>
      </c>
      <c r="C86" s="2" t="s">
        <v>17</v>
      </c>
      <c r="D86" s="2" t="s">
        <v>18</v>
      </c>
      <c r="E86" s="2" t="s">
        <v>19</v>
      </c>
      <c r="F86" s="2" t="s">
        <v>20</v>
      </c>
      <c r="G86" s="67" t="s">
        <v>21</v>
      </c>
      <c r="H86" s="70" t="s">
        <v>15</v>
      </c>
      <c r="I86" s="88" t="s">
        <v>42</v>
      </c>
      <c r="J86" s="89" t="s">
        <v>42</v>
      </c>
      <c r="K86" s="73" t="s">
        <v>16</v>
      </c>
      <c r="L86" s="2" t="s">
        <v>17</v>
      </c>
      <c r="M86" s="2" t="s">
        <v>18</v>
      </c>
      <c r="N86" s="2" t="s">
        <v>19</v>
      </c>
      <c r="O86" s="2" t="s">
        <v>20</v>
      </c>
      <c r="P86" s="67" t="s">
        <v>21</v>
      </c>
      <c r="Q86" s="70" t="s">
        <v>15</v>
      </c>
      <c r="R86" s="88" t="s">
        <v>42</v>
      </c>
      <c r="S86" s="89" t="s">
        <v>42</v>
      </c>
      <c r="T86" s="73" t="s">
        <v>16</v>
      </c>
      <c r="U86" s="2" t="s">
        <v>17</v>
      </c>
      <c r="V86" s="2" t="s">
        <v>18</v>
      </c>
      <c r="W86" s="2" t="s">
        <v>19</v>
      </c>
      <c r="X86" s="2" t="s">
        <v>20</v>
      </c>
      <c r="Y86" s="67" t="s">
        <v>21</v>
      </c>
      <c r="Z86" s="70" t="s">
        <v>15</v>
      </c>
      <c r="AA86" s="88" t="s">
        <v>42</v>
      </c>
      <c r="AB86" s="89" t="s">
        <v>42</v>
      </c>
      <c r="AD86">
        <f>'GENERAL 1 FOLIO'!AA120</f>
        <v>0</v>
      </c>
      <c r="AE86" t="str">
        <f>'GENERAL 1 FOLIO'!AB120</f>
        <v/>
      </c>
      <c r="AF86" t="str">
        <f>'GENERAL 1 FOLIO'!AC120</f>
        <v/>
      </c>
    </row>
    <row r="87" spans="1:32" ht="18.75">
      <c r="A87" s="84" t="s">
        <v>42</v>
      </c>
      <c r="B87" s="74" t="str">
        <f>'GENERAL 1 FOLIO'!A21</f>
        <v/>
      </c>
      <c r="C87" s="30" t="str">
        <f>'GENERAL 1 FOLIO'!B21</f>
        <v/>
      </c>
      <c r="D87" s="30" t="str">
        <f>'GENERAL 1 FOLIO'!C21</f>
        <v/>
      </c>
      <c r="E87" s="30" t="str">
        <f>'GENERAL 1 FOLIO'!D21</f>
        <v/>
      </c>
      <c r="F87" s="30" t="str">
        <f>'GENERAL 1 FOLIO'!E21</f>
        <v/>
      </c>
      <c r="G87" s="68" t="str">
        <f>'GENERAL 1 FOLIO'!F21</f>
        <v/>
      </c>
      <c r="H87" s="71" t="str">
        <f>'GENERAL 1 FOLIO'!G21</f>
        <v/>
      </c>
      <c r="I87" s="88" t="s">
        <v>42</v>
      </c>
      <c r="J87" s="89" t="s">
        <v>42</v>
      </c>
      <c r="K87" s="74" t="str">
        <f>'GENERAL 1 FOLIO'!I36</f>
        <v/>
      </c>
      <c r="L87" s="30" t="str">
        <f>'GENERAL 1 FOLIO'!J36</f>
        <v/>
      </c>
      <c r="M87" s="30" t="str">
        <f>'GENERAL 1 FOLIO'!K36</f>
        <v/>
      </c>
      <c r="N87" s="30" t="str">
        <f>'GENERAL 1 FOLIO'!L36</f>
        <v/>
      </c>
      <c r="O87" s="30" t="str">
        <f>'GENERAL 1 FOLIO'!M36</f>
        <v/>
      </c>
      <c r="P87" s="68" t="str">
        <f>'GENERAL 1 FOLIO'!N36</f>
        <v/>
      </c>
      <c r="Q87" s="71" t="str">
        <f>'GENERAL 1 FOLIO'!O36</f>
        <v/>
      </c>
      <c r="R87" s="88" t="s">
        <v>42</v>
      </c>
      <c r="S87" s="89" t="s">
        <v>42</v>
      </c>
      <c r="T87" s="74" t="str">
        <f>'GENERAL 1 FOLIO'!Q51</f>
        <v/>
      </c>
      <c r="U87" s="30" t="str">
        <f>'GENERAL 1 FOLIO'!R51</f>
        <v/>
      </c>
      <c r="V87" s="30" t="str">
        <f>'GENERAL 1 FOLIO'!S51</f>
        <v/>
      </c>
      <c r="W87" s="30" t="str">
        <f>'GENERAL 1 FOLIO'!T51</f>
        <v/>
      </c>
      <c r="X87" s="30" t="str">
        <f>'GENERAL 1 FOLIO'!U51</f>
        <v/>
      </c>
      <c r="Y87" s="68" t="str">
        <f>'GENERAL 1 FOLIO'!V51</f>
        <v/>
      </c>
      <c r="Z87" s="71" t="str">
        <f>'GENERAL 1 FOLIO'!W51</f>
        <v/>
      </c>
      <c r="AA87" s="88" t="s">
        <v>42</v>
      </c>
      <c r="AB87" s="89" t="s">
        <v>42</v>
      </c>
      <c r="AD87">
        <f>'GENERAL 1 FOLIO'!AA121</f>
        <v>0</v>
      </c>
      <c r="AE87" t="str">
        <f>'GENERAL 1 FOLIO'!AB121</f>
        <v/>
      </c>
      <c r="AF87" t="str">
        <f>'GENERAL 1 FOLIO'!AC121</f>
        <v/>
      </c>
    </row>
    <row r="88" spans="1:32" ht="21" customHeight="1">
      <c r="A88" s="84" t="s">
        <v>42</v>
      </c>
      <c r="B88" s="109" t="str">
        <f>B90</f>
        <v/>
      </c>
      <c r="C88" s="110" t="str">
        <f>C90</f>
        <v/>
      </c>
      <c r="D88" s="110" t="str">
        <f t="shared" ref="D88:G88" si="334">D90</f>
        <v/>
      </c>
      <c r="E88" s="110" t="str">
        <f t="shared" si="334"/>
        <v/>
      </c>
      <c r="F88" s="110" t="str">
        <f t="shared" si="334"/>
        <v/>
      </c>
      <c r="G88" s="110" t="str">
        <f t="shared" si="334"/>
        <v/>
      </c>
      <c r="H88" s="111" t="str">
        <f>H90</f>
        <v/>
      </c>
      <c r="I88" s="88" t="s">
        <v>42</v>
      </c>
      <c r="J88" s="89" t="s">
        <v>42</v>
      </c>
      <c r="K88" s="109" t="str">
        <f>K90</f>
        <v/>
      </c>
      <c r="L88" s="110" t="str">
        <f t="shared" ref="L88:Q88" si="335">L90</f>
        <v/>
      </c>
      <c r="M88" s="110" t="str">
        <f t="shared" si="335"/>
        <v/>
      </c>
      <c r="N88" s="110" t="str">
        <f t="shared" si="335"/>
        <v/>
      </c>
      <c r="O88" s="110" t="str">
        <f t="shared" si="335"/>
        <v/>
      </c>
      <c r="P88" s="110" t="str">
        <f t="shared" si="335"/>
        <v/>
      </c>
      <c r="Q88" s="111" t="str">
        <f t="shared" si="335"/>
        <v/>
      </c>
      <c r="R88" s="88" t="s">
        <v>42</v>
      </c>
      <c r="S88" s="89" t="s">
        <v>42</v>
      </c>
      <c r="T88" s="109" t="str">
        <f>T90</f>
        <v/>
      </c>
      <c r="U88" s="110" t="str">
        <f t="shared" ref="U88:Z88" si="336">U90</f>
        <v/>
      </c>
      <c r="V88" s="110" t="str">
        <f t="shared" si="336"/>
        <v/>
      </c>
      <c r="W88" s="110" t="str">
        <f t="shared" si="336"/>
        <v/>
      </c>
      <c r="X88" s="110" t="str">
        <f t="shared" si="336"/>
        <v/>
      </c>
      <c r="Y88" s="110" t="str">
        <f t="shared" si="336"/>
        <v/>
      </c>
      <c r="Z88" s="111" t="str">
        <f t="shared" si="336"/>
        <v/>
      </c>
      <c r="AA88" s="88" t="s">
        <v>42</v>
      </c>
      <c r="AB88" s="89" t="s">
        <v>42</v>
      </c>
    </row>
    <row r="89" spans="1:32" ht="21" customHeight="1">
      <c r="A89" s="84" t="s">
        <v>42</v>
      </c>
      <c r="B89" s="79" t="str">
        <f>B90</f>
        <v/>
      </c>
      <c r="C89" s="69" t="str">
        <f>C90</f>
        <v/>
      </c>
      <c r="D89" s="69" t="str">
        <f t="shared" ref="D89" si="337">D90</f>
        <v/>
      </c>
      <c r="E89" s="69" t="str">
        <f t="shared" ref="E89" si="338">E90</f>
        <v/>
      </c>
      <c r="F89" s="69" t="str">
        <f t="shared" ref="F89" si="339">F90</f>
        <v/>
      </c>
      <c r="G89" s="69" t="str">
        <f t="shared" ref="G89" si="340">G90</f>
        <v/>
      </c>
      <c r="H89" s="80" t="str">
        <f>H90</f>
        <v/>
      </c>
      <c r="I89" s="88" t="s">
        <v>42</v>
      </c>
      <c r="J89" s="89" t="s">
        <v>42</v>
      </c>
      <c r="K89" s="79" t="str">
        <f>K90</f>
        <v/>
      </c>
      <c r="L89" s="69" t="str">
        <f t="shared" ref="L89" si="341">L90</f>
        <v/>
      </c>
      <c r="M89" s="69" t="str">
        <f t="shared" ref="M89" si="342">M90</f>
        <v/>
      </c>
      <c r="N89" s="69" t="str">
        <f t="shared" ref="N89" si="343">N90</f>
        <v/>
      </c>
      <c r="O89" s="69" t="str">
        <f t="shared" ref="O89" si="344">O90</f>
        <v/>
      </c>
      <c r="P89" s="69" t="str">
        <f t="shared" ref="P89" si="345">P90</f>
        <v/>
      </c>
      <c r="Q89" s="80" t="str">
        <f t="shared" ref="Q89" si="346">Q90</f>
        <v/>
      </c>
      <c r="R89" s="88" t="s">
        <v>42</v>
      </c>
      <c r="S89" s="89" t="s">
        <v>42</v>
      </c>
      <c r="T89" s="79" t="str">
        <f>T90</f>
        <v/>
      </c>
      <c r="U89" s="69" t="str">
        <f t="shared" ref="U89" si="347">U90</f>
        <v/>
      </c>
      <c r="V89" s="69" t="str">
        <f t="shared" ref="V89" si="348">V90</f>
        <v/>
      </c>
      <c r="W89" s="69" t="str">
        <f t="shared" ref="W89" si="349">W90</f>
        <v/>
      </c>
      <c r="X89" s="69" t="str">
        <f t="shared" ref="X89" si="350">X90</f>
        <v/>
      </c>
      <c r="Y89" s="69" t="str">
        <f t="shared" ref="Y89" si="351">Y90</f>
        <v/>
      </c>
      <c r="Z89" s="80" t="str">
        <f t="shared" ref="Z89" si="352">Z90</f>
        <v/>
      </c>
      <c r="AA89" s="88" t="s">
        <v>42</v>
      </c>
      <c r="AB89" s="89" t="s">
        <v>42</v>
      </c>
    </row>
    <row r="90" spans="1:32" ht="21" customHeight="1">
      <c r="A90" s="84" t="s">
        <v>42</v>
      </c>
      <c r="B90" s="81" t="str">
        <f>IF('GENERAL 1 FOLIO'!A21="",""," ")</f>
        <v/>
      </c>
      <c r="C90" s="32" t="str">
        <f>IF('GENERAL 1 FOLIO'!B21="",""," ")</f>
        <v/>
      </c>
      <c r="D90" s="32" t="str">
        <f>IF('GENERAL 1 FOLIO'!C21="",""," ")</f>
        <v/>
      </c>
      <c r="E90" s="32" t="str">
        <f>IF('GENERAL 1 FOLIO'!D21="",""," ")</f>
        <v/>
      </c>
      <c r="F90" s="32" t="str">
        <f>IF('GENERAL 1 FOLIO'!E21="",""," ")</f>
        <v/>
      </c>
      <c r="G90" s="32" t="str">
        <f>IF('GENERAL 1 FOLIO'!F21="",""," ")</f>
        <v/>
      </c>
      <c r="H90" s="82" t="str">
        <f>IF('GENERAL 1 FOLIO'!G21="",""," ")</f>
        <v/>
      </c>
      <c r="I90" s="88" t="s">
        <v>42</v>
      </c>
      <c r="J90" s="89" t="s">
        <v>42</v>
      </c>
      <c r="K90" s="81" t="str">
        <f>IF('GENERAL 1 FOLIO'!I36="",""," ")</f>
        <v/>
      </c>
      <c r="L90" s="32" t="str">
        <f>IF('GENERAL 1 FOLIO'!J36="",""," ")</f>
        <v/>
      </c>
      <c r="M90" s="32" t="str">
        <f>IF('GENERAL 1 FOLIO'!K36="",""," ")</f>
        <v/>
      </c>
      <c r="N90" s="32" t="str">
        <f>IF('GENERAL 1 FOLIO'!L36="",""," ")</f>
        <v/>
      </c>
      <c r="O90" s="32" t="str">
        <f>IF('GENERAL 1 FOLIO'!M36="",""," ")</f>
        <v/>
      </c>
      <c r="P90" s="32" t="str">
        <f>IF('GENERAL 1 FOLIO'!N36="",""," ")</f>
        <v/>
      </c>
      <c r="Q90" s="82" t="str">
        <f>IF('GENERAL 1 FOLIO'!O36="",""," ")</f>
        <v/>
      </c>
      <c r="R90" s="88" t="s">
        <v>42</v>
      </c>
      <c r="S90" s="89" t="s">
        <v>42</v>
      </c>
      <c r="T90" s="81" t="str">
        <f>IF('GENERAL 1 FOLIO'!Q51="",""," ")</f>
        <v/>
      </c>
      <c r="U90" s="32" t="str">
        <f>IF('GENERAL 1 FOLIO'!R51="",""," ")</f>
        <v/>
      </c>
      <c r="V90" s="32" t="str">
        <f>IF('GENERAL 1 FOLIO'!S51="",""," ")</f>
        <v/>
      </c>
      <c r="W90" s="32" t="str">
        <f>IF('GENERAL 1 FOLIO'!T51="",""," ")</f>
        <v/>
      </c>
      <c r="X90" s="32" t="str">
        <f>IF('GENERAL 1 FOLIO'!U51="",""," ")</f>
        <v/>
      </c>
      <c r="Y90" s="32" t="str">
        <f>IF('GENERAL 1 FOLIO'!V51="",""," ")</f>
        <v/>
      </c>
      <c r="Z90" s="82" t="str">
        <f>IF('GENERAL 1 FOLIO'!W51="",""," ")</f>
        <v/>
      </c>
      <c r="AA90" s="88" t="s">
        <v>42</v>
      </c>
      <c r="AB90" s="89" t="s">
        <v>42</v>
      </c>
      <c r="AD90">
        <f>'GENERAL 1 FOLIO'!AA122</f>
        <v>0</v>
      </c>
      <c r="AE90" t="str">
        <f>'GENERAL 1 FOLIO'!AB122</f>
        <v/>
      </c>
      <c r="AF90" t="str">
        <f>'GENERAL 1 FOLIO'!AC122</f>
        <v/>
      </c>
    </row>
    <row r="91" spans="1:32" ht="18.75">
      <c r="A91" s="84" t="s">
        <v>42</v>
      </c>
      <c r="B91" s="74" t="str">
        <f>'GENERAL 1 FOLIO'!A23</f>
        <v/>
      </c>
      <c r="C91" s="30">
        <f>'GENERAL 1 FOLIO'!B23</f>
        <v>45748</v>
      </c>
      <c r="D91" s="30">
        <f>'GENERAL 1 FOLIO'!C23</f>
        <v>45749</v>
      </c>
      <c r="E91" s="30">
        <f>'GENERAL 1 FOLIO'!D23</f>
        <v>45750</v>
      </c>
      <c r="F91" s="30">
        <f>'GENERAL 1 FOLIO'!E23</f>
        <v>45751</v>
      </c>
      <c r="G91" s="68">
        <f>'GENERAL 1 FOLIO'!F23</f>
        <v>45752</v>
      </c>
      <c r="H91" s="71">
        <f>'GENERAL 1 FOLIO'!G23</f>
        <v>45753</v>
      </c>
      <c r="I91" s="88" t="s">
        <v>42</v>
      </c>
      <c r="J91" s="89" t="s">
        <v>42</v>
      </c>
      <c r="K91" s="74" t="str">
        <f>'GENERAL 1 FOLIO'!I38</f>
        <v/>
      </c>
      <c r="L91" s="30" t="str">
        <f>'GENERAL 1 FOLIO'!J38</f>
        <v/>
      </c>
      <c r="M91" s="30" t="str">
        <f>'GENERAL 1 FOLIO'!K38</f>
        <v/>
      </c>
      <c r="N91" s="30" t="str">
        <f>'GENERAL 1 FOLIO'!L38</f>
        <v/>
      </c>
      <c r="O91" s="30">
        <f>'GENERAL 1 FOLIO'!M38</f>
        <v>45870</v>
      </c>
      <c r="P91" s="68">
        <f>'GENERAL 1 FOLIO'!N38</f>
        <v>45871</v>
      </c>
      <c r="Q91" s="71">
        <f>'GENERAL 1 FOLIO'!O38</f>
        <v>45872</v>
      </c>
      <c r="R91" s="88" t="s">
        <v>42</v>
      </c>
      <c r="S91" s="89" t="s">
        <v>42</v>
      </c>
      <c r="T91" s="74">
        <f>'GENERAL 1 FOLIO'!Q53</f>
        <v>45992</v>
      </c>
      <c r="U91" s="30">
        <f>'GENERAL 1 FOLIO'!R53</f>
        <v>45993</v>
      </c>
      <c r="V91" s="30">
        <f>'GENERAL 1 FOLIO'!S53</f>
        <v>45994</v>
      </c>
      <c r="W91" s="30">
        <f>'GENERAL 1 FOLIO'!T53</f>
        <v>45995</v>
      </c>
      <c r="X91" s="30">
        <f>'GENERAL 1 FOLIO'!U53</f>
        <v>45996</v>
      </c>
      <c r="Y91" s="68">
        <f>'GENERAL 1 FOLIO'!V53</f>
        <v>45997</v>
      </c>
      <c r="Z91" s="71">
        <f>'GENERAL 1 FOLIO'!W53</f>
        <v>45998</v>
      </c>
      <c r="AA91" s="88" t="s">
        <v>42</v>
      </c>
      <c r="AB91" s="89" t="s">
        <v>42</v>
      </c>
      <c r="AD91">
        <f>'GENERAL 1 FOLIO'!AA123</f>
        <v>0</v>
      </c>
      <c r="AE91" t="str">
        <f>'GENERAL 1 FOLIO'!AB123</f>
        <v/>
      </c>
      <c r="AF91" t="str">
        <f>'GENERAL 1 FOLIO'!AC123</f>
        <v/>
      </c>
    </row>
    <row r="92" spans="1:32" ht="21" customHeight="1">
      <c r="A92" s="84" t="s">
        <v>42</v>
      </c>
      <c r="B92" s="109" t="str">
        <f>B94</f>
        <v/>
      </c>
      <c r="C92" s="110" t="str">
        <f>C94</f>
        <v xml:space="preserve"> </v>
      </c>
      <c r="D92" s="110" t="str">
        <f t="shared" ref="D92:G92" si="353">D94</f>
        <v xml:space="preserve"> </v>
      </c>
      <c r="E92" s="110" t="str">
        <f t="shared" si="353"/>
        <v xml:space="preserve"> </v>
      </c>
      <c r="F92" s="110" t="str">
        <f t="shared" si="353"/>
        <v xml:space="preserve"> </v>
      </c>
      <c r="G92" s="110" t="str">
        <f t="shared" si="353"/>
        <v xml:space="preserve"> </v>
      </c>
      <c r="H92" s="111" t="str">
        <f>H94</f>
        <v xml:space="preserve"> </v>
      </c>
      <c r="I92" s="88" t="s">
        <v>42</v>
      </c>
      <c r="J92" s="89" t="s">
        <v>42</v>
      </c>
      <c r="K92" s="109" t="str">
        <f>K94</f>
        <v/>
      </c>
      <c r="L92" s="110" t="str">
        <f t="shared" ref="L92:Q92" si="354">L94</f>
        <v/>
      </c>
      <c r="M92" s="110" t="str">
        <f t="shared" si="354"/>
        <v/>
      </c>
      <c r="N92" s="110" t="str">
        <f t="shared" si="354"/>
        <v/>
      </c>
      <c r="O92" s="110" t="str">
        <f t="shared" si="354"/>
        <v xml:space="preserve"> </v>
      </c>
      <c r="P92" s="110" t="str">
        <f t="shared" si="354"/>
        <v xml:space="preserve"> </v>
      </c>
      <c r="Q92" s="111" t="str">
        <f t="shared" si="354"/>
        <v xml:space="preserve"> </v>
      </c>
      <c r="R92" s="88" t="s">
        <v>42</v>
      </c>
      <c r="S92" s="89" t="s">
        <v>42</v>
      </c>
      <c r="T92" s="109" t="str">
        <f>T94</f>
        <v xml:space="preserve"> </v>
      </c>
      <c r="U92" s="110" t="str">
        <f t="shared" ref="U92:Z92" si="355">U94</f>
        <v xml:space="preserve"> </v>
      </c>
      <c r="V92" s="110" t="str">
        <f t="shared" si="355"/>
        <v xml:space="preserve"> </v>
      </c>
      <c r="W92" s="110" t="str">
        <f t="shared" si="355"/>
        <v xml:space="preserve"> </v>
      </c>
      <c r="X92" s="110" t="str">
        <f t="shared" si="355"/>
        <v xml:space="preserve"> </v>
      </c>
      <c r="Y92" s="110" t="str">
        <f t="shared" si="355"/>
        <v xml:space="preserve"> </v>
      </c>
      <c r="Z92" s="111" t="str">
        <f t="shared" si="355"/>
        <v xml:space="preserve"> </v>
      </c>
      <c r="AA92" s="88" t="s">
        <v>42</v>
      </c>
      <c r="AB92" s="89" t="s">
        <v>42</v>
      </c>
    </row>
    <row r="93" spans="1:32" ht="21" customHeight="1">
      <c r="A93" s="84" t="s">
        <v>42</v>
      </c>
      <c r="B93" s="79" t="str">
        <f>B94</f>
        <v/>
      </c>
      <c r="C93" s="69" t="str">
        <f>C94</f>
        <v xml:space="preserve"> </v>
      </c>
      <c r="D93" s="69" t="str">
        <f t="shared" ref="D93" si="356">D94</f>
        <v xml:space="preserve"> </v>
      </c>
      <c r="E93" s="69" t="str">
        <f t="shared" ref="E93" si="357">E94</f>
        <v xml:space="preserve"> </v>
      </c>
      <c r="F93" s="69" t="str">
        <f t="shared" ref="F93" si="358">F94</f>
        <v xml:space="preserve"> </v>
      </c>
      <c r="G93" s="69" t="str">
        <f t="shared" ref="G93" si="359">G94</f>
        <v xml:space="preserve"> </v>
      </c>
      <c r="H93" s="80" t="str">
        <f>H94</f>
        <v xml:space="preserve"> </v>
      </c>
      <c r="I93" s="88" t="s">
        <v>42</v>
      </c>
      <c r="J93" s="89" t="s">
        <v>42</v>
      </c>
      <c r="K93" s="79" t="str">
        <f>K94</f>
        <v/>
      </c>
      <c r="L93" s="69" t="str">
        <f t="shared" ref="L93" si="360">L94</f>
        <v/>
      </c>
      <c r="M93" s="69" t="str">
        <f t="shared" ref="M93" si="361">M94</f>
        <v/>
      </c>
      <c r="N93" s="69" t="str">
        <f t="shared" ref="N93" si="362">N94</f>
        <v/>
      </c>
      <c r="O93" s="69" t="str">
        <f t="shared" ref="O93" si="363">O94</f>
        <v xml:space="preserve"> </v>
      </c>
      <c r="P93" s="69" t="str">
        <f t="shared" ref="P93" si="364">P94</f>
        <v xml:space="preserve"> </v>
      </c>
      <c r="Q93" s="80" t="str">
        <f t="shared" ref="Q93" si="365">Q94</f>
        <v xml:space="preserve"> </v>
      </c>
      <c r="R93" s="88" t="s">
        <v>42</v>
      </c>
      <c r="S93" s="89" t="s">
        <v>42</v>
      </c>
      <c r="T93" s="79" t="str">
        <f>T94</f>
        <v xml:space="preserve"> </v>
      </c>
      <c r="U93" s="69" t="str">
        <f t="shared" ref="U93" si="366">U94</f>
        <v xml:space="preserve"> </v>
      </c>
      <c r="V93" s="69" t="str">
        <f t="shared" ref="V93" si="367">V94</f>
        <v xml:space="preserve"> </v>
      </c>
      <c r="W93" s="69" t="str">
        <f t="shared" ref="W93" si="368">W94</f>
        <v xml:space="preserve"> </v>
      </c>
      <c r="X93" s="69" t="str">
        <f t="shared" ref="X93" si="369">X94</f>
        <v xml:space="preserve"> </v>
      </c>
      <c r="Y93" s="69" t="str">
        <f t="shared" ref="Y93" si="370">Y94</f>
        <v xml:space="preserve"> </v>
      </c>
      <c r="Z93" s="80" t="str">
        <f t="shared" ref="Z93" si="371">Z94</f>
        <v xml:space="preserve"> </v>
      </c>
      <c r="AA93" s="88" t="s">
        <v>42</v>
      </c>
      <c r="AB93" s="89" t="s">
        <v>42</v>
      </c>
    </row>
    <row r="94" spans="1:32" ht="21" customHeight="1">
      <c r="A94" s="84" t="s">
        <v>42</v>
      </c>
      <c r="B94" s="81" t="str">
        <f>IF('GENERAL 1 FOLIO'!A23="",""," ")</f>
        <v/>
      </c>
      <c r="C94" s="32" t="str">
        <f>IF('GENERAL 1 FOLIO'!B23="",""," ")</f>
        <v xml:space="preserve"> </v>
      </c>
      <c r="D94" s="32" t="str">
        <f>IF('GENERAL 1 FOLIO'!C23="",""," ")</f>
        <v xml:space="preserve"> </v>
      </c>
      <c r="E94" s="32" t="str">
        <f>IF('GENERAL 1 FOLIO'!D23="",""," ")</f>
        <v xml:space="preserve"> </v>
      </c>
      <c r="F94" s="32" t="str">
        <f>IF('GENERAL 1 FOLIO'!E23="",""," ")</f>
        <v xml:space="preserve"> </v>
      </c>
      <c r="G94" s="32" t="str">
        <f>IF('GENERAL 1 FOLIO'!F23="",""," ")</f>
        <v xml:space="preserve"> </v>
      </c>
      <c r="H94" s="82" t="str">
        <f>IF('GENERAL 1 FOLIO'!G23="",""," ")</f>
        <v xml:space="preserve"> </v>
      </c>
      <c r="I94" s="88" t="s">
        <v>42</v>
      </c>
      <c r="J94" s="89" t="s">
        <v>42</v>
      </c>
      <c r="K94" s="81" t="str">
        <f>IF('GENERAL 1 FOLIO'!I38="",""," ")</f>
        <v/>
      </c>
      <c r="L94" s="32" t="str">
        <f>IF('GENERAL 1 FOLIO'!J38="",""," ")</f>
        <v/>
      </c>
      <c r="M94" s="32" t="str">
        <f>IF('GENERAL 1 FOLIO'!K38="",""," ")</f>
        <v/>
      </c>
      <c r="N94" s="32" t="str">
        <f>IF('GENERAL 1 FOLIO'!L38="",""," ")</f>
        <v/>
      </c>
      <c r="O94" s="32" t="str">
        <f>IF('GENERAL 1 FOLIO'!M38="",""," ")</f>
        <v xml:space="preserve"> </v>
      </c>
      <c r="P94" s="32" t="str">
        <f>IF('GENERAL 1 FOLIO'!N38="",""," ")</f>
        <v xml:space="preserve"> </v>
      </c>
      <c r="Q94" s="82" t="str">
        <f>IF('GENERAL 1 FOLIO'!O38="",""," ")</f>
        <v xml:space="preserve"> </v>
      </c>
      <c r="R94" s="88" t="s">
        <v>42</v>
      </c>
      <c r="S94" s="89" t="s">
        <v>42</v>
      </c>
      <c r="T94" s="81" t="str">
        <f>IF('GENERAL 1 FOLIO'!Q53="",""," ")</f>
        <v xml:space="preserve"> </v>
      </c>
      <c r="U94" s="32" t="str">
        <f>IF('GENERAL 1 FOLIO'!R53="",""," ")</f>
        <v xml:space="preserve"> </v>
      </c>
      <c r="V94" s="32" t="str">
        <f>IF('GENERAL 1 FOLIO'!S53="",""," ")</f>
        <v xml:space="preserve"> </v>
      </c>
      <c r="W94" s="32" t="str">
        <f>IF('GENERAL 1 FOLIO'!T53="",""," ")</f>
        <v xml:space="preserve"> </v>
      </c>
      <c r="X94" s="32" t="str">
        <f>IF('GENERAL 1 FOLIO'!U53="",""," ")</f>
        <v xml:space="preserve"> </v>
      </c>
      <c r="Y94" s="32" t="str">
        <f>IF('GENERAL 1 FOLIO'!V53="",""," ")</f>
        <v xml:space="preserve"> </v>
      </c>
      <c r="Z94" s="82" t="str">
        <f>IF('GENERAL 1 FOLIO'!W53="",""," ")</f>
        <v xml:space="preserve"> </v>
      </c>
      <c r="AA94" s="88" t="s">
        <v>42</v>
      </c>
      <c r="AB94" s="89" t="s">
        <v>42</v>
      </c>
      <c r="AD94">
        <f>'GENERAL 1 FOLIO'!AA124</f>
        <v>0</v>
      </c>
      <c r="AE94" t="str">
        <f>'GENERAL 1 FOLIO'!AB124</f>
        <v/>
      </c>
      <c r="AF94" t="str">
        <f>'GENERAL 1 FOLIO'!AC124</f>
        <v/>
      </c>
    </row>
    <row r="95" spans="1:32" ht="18.75">
      <c r="A95" s="84" t="s">
        <v>42</v>
      </c>
      <c r="B95" s="74">
        <f>'GENERAL 1 FOLIO'!A25</f>
        <v>45754</v>
      </c>
      <c r="C95" s="30">
        <f>'GENERAL 1 FOLIO'!B25</f>
        <v>45755</v>
      </c>
      <c r="D95" s="30">
        <f>'GENERAL 1 FOLIO'!C25</f>
        <v>45756</v>
      </c>
      <c r="E95" s="30">
        <f>'GENERAL 1 FOLIO'!D25</f>
        <v>45757</v>
      </c>
      <c r="F95" s="30">
        <f>'GENERAL 1 FOLIO'!E25</f>
        <v>45758</v>
      </c>
      <c r="G95" s="68">
        <f>'GENERAL 1 FOLIO'!F25</f>
        <v>45759</v>
      </c>
      <c r="H95" s="71">
        <f>'GENERAL 1 FOLIO'!G25</f>
        <v>45760</v>
      </c>
      <c r="I95" s="88" t="s">
        <v>42</v>
      </c>
      <c r="J95" s="89" t="s">
        <v>42</v>
      </c>
      <c r="K95" s="74">
        <f>'GENERAL 1 FOLIO'!I40</f>
        <v>45873</v>
      </c>
      <c r="L95" s="30">
        <f>'GENERAL 1 FOLIO'!J40</f>
        <v>45874</v>
      </c>
      <c r="M95" s="30">
        <f>'GENERAL 1 FOLIO'!K40</f>
        <v>45875</v>
      </c>
      <c r="N95" s="30">
        <f>'GENERAL 1 FOLIO'!L40</f>
        <v>45876</v>
      </c>
      <c r="O95" s="30">
        <f>'GENERAL 1 FOLIO'!M40</f>
        <v>45877</v>
      </c>
      <c r="P95" s="68">
        <f>'GENERAL 1 FOLIO'!N40</f>
        <v>45878</v>
      </c>
      <c r="Q95" s="71">
        <f>'GENERAL 1 FOLIO'!O40</f>
        <v>45879</v>
      </c>
      <c r="R95" s="88" t="s">
        <v>42</v>
      </c>
      <c r="S95" s="89" t="s">
        <v>42</v>
      </c>
      <c r="T95" s="74">
        <f>'GENERAL 1 FOLIO'!Q55</f>
        <v>45999</v>
      </c>
      <c r="U95" s="30">
        <f>'GENERAL 1 FOLIO'!R55</f>
        <v>46000</v>
      </c>
      <c r="V95" s="30">
        <f>'GENERAL 1 FOLIO'!S55</f>
        <v>46001</v>
      </c>
      <c r="W95" s="30">
        <f>'GENERAL 1 FOLIO'!T55</f>
        <v>46002</v>
      </c>
      <c r="X95" s="30">
        <f>'GENERAL 1 FOLIO'!U55</f>
        <v>46003</v>
      </c>
      <c r="Y95" s="68">
        <f>'GENERAL 1 FOLIO'!V55</f>
        <v>46004</v>
      </c>
      <c r="Z95" s="71">
        <f>'GENERAL 1 FOLIO'!W55</f>
        <v>46005</v>
      </c>
      <c r="AA95" s="88" t="s">
        <v>42</v>
      </c>
      <c r="AB95" s="89" t="s">
        <v>42</v>
      </c>
      <c r="AD95">
        <f>'GENERAL 1 FOLIO'!AA125</f>
        <v>0</v>
      </c>
      <c r="AE95" t="str">
        <f>'GENERAL 1 FOLIO'!AB125</f>
        <v/>
      </c>
      <c r="AF95" t="str">
        <f>'GENERAL 1 FOLIO'!AC125</f>
        <v/>
      </c>
    </row>
    <row r="96" spans="1:32" ht="21" customHeight="1">
      <c r="A96" s="84" t="s">
        <v>42</v>
      </c>
      <c r="B96" s="109" t="str">
        <f>B98</f>
        <v xml:space="preserve"> </v>
      </c>
      <c r="C96" s="110" t="str">
        <f>C98</f>
        <v xml:space="preserve"> </v>
      </c>
      <c r="D96" s="110" t="str">
        <f t="shared" ref="D96:G96" si="372">D98</f>
        <v xml:space="preserve"> </v>
      </c>
      <c r="E96" s="110" t="str">
        <f t="shared" si="372"/>
        <v xml:space="preserve"> </v>
      </c>
      <c r="F96" s="110" t="str">
        <f t="shared" si="372"/>
        <v xml:space="preserve"> </v>
      </c>
      <c r="G96" s="110" t="str">
        <f t="shared" si="372"/>
        <v xml:space="preserve"> </v>
      </c>
      <c r="H96" s="111" t="str">
        <f>H98</f>
        <v xml:space="preserve"> </v>
      </c>
      <c r="I96" s="88" t="s">
        <v>42</v>
      </c>
      <c r="J96" s="89" t="s">
        <v>42</v>
      </c>
      <c r="K96" s="109" t="str">
        <f>K98</f>
        <v xml:space="preserve"> </v>
      </c>
      <c r="L96" s="110" t="str">
        <f t="shared" ref="L96:Q96" si="373">L98</f>
        <v xml:space="preserve"> </v>
      </c>
      <c r="M96" s="110" t="str">
        <f t="shared" si="373"/>
        <v xml:space="preserve"> </v>
      </c>
      <c r="N96" s="110" t="str">
        <f t="shared" si="373"/>
        <v xml:space="preserve"> </v>
      </c>
      <c r="O96" s="110" t="str">
        <f t="shared" si="373"/>
        <v xml:space="preserve"> </v>
      </c>
      <c r="P96" s="110" t="str">
        <f t="shared" si="373"/>
        <v xml:space="preserve"> </v>
      </c>
      <c r="Q96" s="111" t="str">
        <f t="shared" si="373"/>
        <v xml:space="preserve"> </v>
      </c>
      <c r="R96" s="88" t="s">
        <v>42</v>
      </c>
      <c r="S96" s="89" t="s">
        <v>42</v>
      </c>
      <c r="T96" s="109" t="str">
        <f>T98</f>
        <v xml:space="preserve"> </v>
      </c>
      <c r="U96" s="110" t="str">
        <f t="shared" ref="U96:Z96" si="374">U98</f>
        <v xml:space="preserve"> </v>
      </c>
      <c r="V96" s="110" t="str">
        <f t="shared" si="374"/>
        <v xml:space="preserve"> </v>
      </c>
      <c r="W96" s="110" t="str">
        <f t="shared" si="374"/>
        <v xml:space="preserve"> </v>
      </c>
      <c r="X96" s="110" t="str">
        <f t="shared" si="374"/>
        <v xml:space="preserve"> </v>
      </c>
      <c r="Y96" s="110" t="str">
        <f t="shared" si="374"/>
        <v xml:space="preserve"> </v>
      </c>
      <c r="Z96" s="111" t="str">
        <f t="shared" si="374"/>
        <v xml:space="preserve"> </v>
      </c>
      <c r="AA96" s="88" t="s">
        <v>42</v>
      </c>
      <c r="AB96" s="89" t="s">
        <v>42</v>
      </c>
    </row>
    <row r="97" spans="1:32" ht="21" customHeight="1">
      <c r="A97" s="84" t="s">
        <v>42</v>
      </c>
      <c r="B97" s="79" t="str">
        <f>B98</f>
        <v xml:space="preserve"> </v>
      </c>
      <c r="C97" s="69" t="str">
        <f>C98</f>
        <v xml:space="preserve"> </v>
      </c>
      <c r="D97" s="69" t="str">
        <f t="shared" ref="D97" si="375">D98</f>
        <v xml:space="preserve"> </v>
      </c>
      <c r="E97" s="69" t="str">
        <f t="shared" ref="E97" si="376">E98</f>
        <v xml:space="preserve"> </v>
      </c>
      <c r="F97" s="69" t="str">
        <f t="shared" ref="F97" si="377">F98</f>
        <v xml:space="preserve"> </v>
      </c>
      <c r="G97" s="69" t="str">
        <f t="shared" ref="G97" si="378">G98</f>
        <v xml:space="preserve"> </v>
      </c>
      <c r="H97" s="80" t="str">
        <f>H98</f>
        <v xml:space="preserve"> </v>
      </c>
      <c r="I97" s="88" t="s">
        <v>42</v>
      </c>
      <c r="J97" s="89" t="s">
        <v>42</v>
      </c>
      <c r="K97" s="79" t="str">
        <f>K98</f>
        <v xml:space="preserve"> </v>
      </c>
      <c r="L97" s="69" t="str">
        <f t="shared" ref="L97" si="379">L98</f>
        <v xml:space="preserve"> </v>
      </c>
      <c r="M97" s="69" t="str">
        <f t="shared" ref="M97" si="380">M98</f>
        <v xml:space="preserve"> </v>
      </c>
      <c r="N97" s="69" t="str">
        <f t="shared" ref="N97" si="381">N98</f>
        <v xml:space="preserve"> </v>
      </c>
      <c r="O97" s="69" t="str">
        <f t="shared" ref="O97" si="382">O98</f>
        <v xml:space="preserve"> </v>
      </c>
      <c r="P97" s="69" t="str">
        <f t="shared" ref="P97" si="383">P98</f>
        <v xml:space="preserve"> </v>
      </c>
      <c r="Q97" s="80" t="str">
        <f t="shared" ref="Q97" si="384">Q98</f>
        <v xml:space="preserve"> </v>
      </c>
      <c r="R97" s="88" t="s">
        <v>42</v>
      </c>
      <c r="S97" s="89" t="s">
        <v>42</v>
      </c>
      <c r="T97" s="79" t="str">
        <f>T98</f>
        <v xml:space="preserve"> </v>
      </c>
      <c r="U97" s="69" t="str">
        <f t="shared" ref="U97" si="385">U98</f>
        <v xml:space="preserve"> </v>
      </c>
      <c r="V97" s="69" t="str">
        <f t="shared" ref="V97" si="386">V98</f>
        <v xml:space="preserve"> </v>
      </c>
      <c r="W97" s="69" t="str">
        <f t="shared" ref="W97" si="387">W98</f>
        <v xml:space="preserve"> </v>
      </c>
      <c r="X97" s="69" t="str">
        <f t="shared" ref="X97" si="388">X98</f>
        <v xml:space="preserve"> </v>
      </c>
      <c r="Y97" s="69" t="str">
        <f t="shared" ref="Y97" si="389">Y98</f>
        <v xml:space="preserve"> </v>
      </c>
      <c r="Z97" s="80" t="str">
        <f t="shared" ref="Z97" si="390">Z98</f>
        <v xml:space="preserve"> </v>
      </c>
      <c r="AA97" s="88" t="s">
        <v>42</v>
      </c>
      <c r="AB97" s="89" t="s">
        <v>42</v>
      </c>
    </row>
    <row r="98" spans="1:32" ht="21" customHeight="1">
      <c r="A98" s="84" t="s">
        <v>42</v>
      </c>
      <c r="B98" s="81" t="str">
        <f>IF('GENERAL 1 FOLIO'!A25="",""," ")</f>
        <v xml:space="preserve"> </v>
      </c>
      <c r="C98" s="32" t="str">
        <f>IF('GENERAL 1 FOLIO'!B25="",""," ")</f>
        <v xml:space="preserve"> </v>
      </c>
      <c r="D98" s="32" t="str">
        <f>IF('GENERAL 1 FOLIO'!C25="",""," ")</f>
        <v xml:space="preserve"> </v>
      </c>
      <c r="E98" s="32" t="str">
        <f>IF('GENERAL 1 FOLIO'!D25="",""," ")</f>
        <v xml:space="preserve"> </v>
      </c>
      <c r="F98" s="32" t="str">
        <f>IF('GENERAL 1 FOLIO'!E25="",""," ")</f>
        <v xml:space="preserve"> </v>
      </c>
      <c r="G98" s="32" t="str">
        <f>IF('GENERAL 1 FOLIO'!F25="",""," ")</f>
        <v xml:space="preserve"> </v>
      </c>
      <c r="H98" s="82" t="str">
        <f>IF('GENERAL 1 FOLIO'!G25="",""," ")</f>
        <v xml:space="preserve"> </v>
      </c>
      <c r="I98" s="88" t="s">
        <v>42</v>
      </c>
      <c r="J98" s="89" t="s">
        <v>42</v>
      </c>
      <c r="K98" s="81" t="str">
        <f>IF('GENERAL 1 FOLIO'!I40="",""," ")</f>
        <v xml:space="preserve"> </v>
      </c>
      <c r="L98" s="32" t="str">
        <f>IF('GENERAL 1 FOLIO'!J40="",""," ")</f>
        <v xml:space="preserve"> </v>
      </c>
      <c r="M98" s="32" t="str">
        <f>IF('GENERAL 1 FOLIO'!K40="",""," ")</f>
        <v xml:space="preserve"> </v>
      </c>
      <c r="N98" s="32" t="str">
        <f>IF('GENERAL 1 FOLIO'!L40="",""," ")</f>
        <v xml:space="preserve"> </v>
      </c>
      <c r="O98" s="32" t="str">
        <f>IF('GENERAL 1 FOLIO'!M40="",""," ")</f>
        <v xml:space="preserve"> </v>
      </c>
      <c r="P98" s="32" t="str">
        <f>IF('GENERAL 1 FOLIO'!N40="",""," ")</f>
        <v xml:space="preserve"> </v>
      </c>
      <c r="Q98" s="82" t="str">
        <f>IF('GENERAL 1 FOLIO'!O40="",""," ")</f>
        <v xml:space="preserve"> </v>
      </c>
      <c r="R98" s="88" t="s">
        <v>42</v>
      </c>
      <c r="S98" s="89" t="s">
        <v>42</v>
      </c>
      <c r="T98" s="81" t="str">
        <f>IF('GENERAL 1 FOLIO'!Q55="",""," ")</f>
        <v xml:space="preserve"> </v>
      </c>
      <c r="U98" s="32" t="str">
        <f>IF('GENERAL 1 FOLIO'!R55="",""," ")</f>
        <v xml:space="preserve"> </v>
      </c>
      <c r="V98" s="32" t="str">
        <f>IF('GENERAL 1 FOLIO'!S55="",""," ")</f>
        <v xml:space="preserve"> </v>
      </c>
      <c r="W98" s="32" t="str">
        <f>IF('GENERAL 1 FOLIO'!T55="",""," ")</f>
        <v xml:space="preserve"> </v>
      </c>
      <c r="X98" s="32" t="str">
        <f>IF('GENERAL 1 FOLIO'!U55="",""," ")</f>
        <v xml:space="preserve"> </v>
      </c>
      <c r="Y98" s="32" t="str">
        <f>IF('GENERAL 1 FOLIO'!V55="",""," ")</f>
        <v xml:space="preserve"> </v>
      </c>
      <c r="Z98" s="82" t="str">
        <f>IF('GENERAL 1 FOLIO'!W55="",""," ")</f>
        <v xml:space="preserve"> </v>
      </c>
      <c r="AA98" s="88" t="s">
        <v>42</v>
      </c>
      <c r="AB98" s="89" t="s">
        <v>42</v>
      </c>
      <c r="AD98">
        <f>'GENERAL 1 FOLIO'!AA126</f>
        <v>0</v>
      </c>
      <c r="AE98" t="str">
        <f>'GENERAL 1 FOLIO'!AB126</f>
        <v/>
      </c>
      <c r="AF98" t="str">
        <f>'GENERAL 1 FOLIO'!AC126</f>
        <v/>
      </c>
    </row>
    <row r="99" spans="1:32" ht="18.75">
      <c r="A99" s="84" t="s">
        <v>42</v>
      </c>
      <c r="B99" s="74">
        <f>'GENERAL 1 FOLIO'!A27</f>
        <v>45761</v>
      </c>
      <c r="C99" s="30">
        <f>'GENERAL 1 FOLIO'!B27</f>
        <v>45762</v>
      </c>
      <c r="D99" s="30">
        <f>'GENERAL 1 FOLIO'!C27</f>
        <v>45763</v>
      </c>
      <c r="E99" s="30">
        <f>'GENERAL 1 FOLIO'!D27</f>
        <v>45764</v>
      </c>
      <c r="F99" s="30">
        <f>'GENERAL 1 FOLIO'!E27</f>
        <v>45765</v>
      </c>
      <c r="G99" s="68">
        <f>'GENERAL 1 FOLIO'!F27</f>
        <v>45766</v>
      </c>
      <c r="H99" s="71">
        <f>'GENERAL 1 FOLIO'!G27</f>
        <v>45767</v>
      </c>
      <c r="I99" s="88" t="s">
        <v>42</v>
      </c>
      <c r="J99" s="89" t="s">
        <v>42</v>
      </c>
      <c r="K99" s="74">
        <f>'GENERAL 1 FOLIO'!I42</f>
        <v>45880</v>
      </c>
      <c r="L99" s="30">
        <f>'GENERAL 1 FOLIO'!J42</f>
        <v>45881</v>
      </c>
      <c r="M99" s="30">
        <f>'GENERAL 1 FOLIO'!K42</f>
        <v>45882</v>
      </c>
      <c r="N99" s="30">
        <f>'GENERAL 1 FOLIO'!L42</f>
        <v>45883</v>
      </c>
      <c r="O99" s="30">
        <f>'GENERAL 1 FOLIO'!M42</f>
        <v>45884</v>
      </c>
      <c r="P99" s="68">
        <f>'GENERAL 1 FOLIO'!N42</f>
        <v>45885</v>
      </c>
      <c r="Q99" s="71">
        <f>'GENERAL 1 FOLIO'!O42</f>
        <v>45886</v>
      </c>
      <c r="R99" s="88" t="s">
        <v>42</v>
      </c>
      <c r="S99" s="89" t="s">
        <v>42</v>
      </c>
      <c r="T99" s="74">
        <f>'GENERAL 1 FOLIO'!Q57</f>
        <v>46006</v>
      </c>
      <c r="U99" s="30">
        <f>'GENERAL 1 FOLIO'!R57</f>
        <v>46007</v>
      </c>
      <c r="V99" s="30">
        <f>'GENERAL 1 FOLIO'!S57</f>
        <v>46008</v>
      </c>
      <c r="W99" s="30">
        <f>'GENERAL 1 FOLIO'!T57</f>
        <v>46009</v>
      </c>
      <c r="X99" s="30">
        <f>'GENERAL 1 FOLIO'!U57</f>
        <v>46010</v>
      </c>
      <c r="Y99" s="68">
        <f>'GENERAL 1 FOLIO'!V57</f>
        <v>46011</v>
      </c>
      <c r="Z99" s="71">
        <f>'GENERAL 1 FOLIO'!W57</f>
        <v>46012</v>
      </c>
      <c r="AA99" s="88" t="s">
        <v>42</v>
      </c>
      <c r="AB99" s="89" t="s">
        <v>42</v>
      </c>
      <c r="AD99">
        <f>'GENERAL 1 FOLIO'!AA127</f>
        <v>0</v>
      </c>
      <c r="AE99" t="str">
        <f>'GENERAL 1 FOLIO'!AB127</f>
        <v/>
      </c>
      <c r="AF99" t="str">
        <f>'GENERAL 1 FOLIO'!AC127</f>
        <v/>
      </c>
    </row>
    <row r="100" spans="1:32" ht="21" customHeight="1">
      <c r="A100" s="84" t="s">
        <v>42</v>
      </c>
      <c r="B100" s="109" t="str">
        <f>B102</f>
        <v xml:space="preserve"> </v>
      </c>
      <c r="C100" s="110" t="str">
        <f>C102</f>
        <v xml:space="preserve"> </v>
      </c>
      <c r="D100" s="110" t="str">
        <f t="shared" ref="D100:G100" si="391">D102</f>
        <v xml:space="preserve"> </v>
      </c>
      <c r="E100" s="110" t="str">
        <f t="shared" si="391"/>
        <v xml:space="preserve"> </v>
      </c>
      <c r="F100" s="110" t="str">
        <f t="shared" si="391"/>
        <v xml:space="preserve"> </v>
      </c>
      <c r="G100" s="110" t="str">
        <f t="shared" si="391"/>
        <v xml:space="preserve"> </v>
      </c>
      <c r="H100" s="111" t="str">
        <f>H102</f>
        <v xml:space="preserve"> </v>
      </c>
      <c r="I100" s="88" t="s">
        <v>42</v>
      </c>
      <c r="J100" s="89" t="s">
        <v>42</v>
      </c>
      <c r="K100" s="109" t="str">
        <f>K102</f>
        <v xml:space="preserve"> </v>
      </c>
      <c r="L100" s="110" t="str">
        <f t="shared" ref="L100:Q100" si="392">L102</f>
        <v xml:space="preserve"> </v>
      </c>
      <c r="M100" s="110" t="str">
        <f t="shared" si="392"/>
        <v xml:space="preserve"> </v>
      </c>
      <c r="N100" s="110" t="str">
        <f t="shared" si="392"/>
        <v xml:space="preserve"> </v>
      </c>
      <c r="O100" s="110" t="str">
        <f t="shared" si="392"/>
        <v xml:space="preserve"> </v>
      </c>
      <c r="P100" s="110" t="str">
        <f t="shared" si="392"/>
        <v xml:space="preserve"> </v>
      </c>
      <c r="Q100" s="111" t="str">
        <f t="shared" si="392"/>
        <v xml:space="preserve"> </v>
      </c>
      <c r="R100" s="88" t="s">
        <v>42</v>
      </c>
      <c r="S100" s="89" t="s">
        <v>42</v>
      </c>
      <c r="T100" s="109" t="str">
        <f>T102</f>
        <v xml:space="preserve"> </v>
      </c>
      <c r="U100" s="110" t="str">
        <f t="shared" ref="U100:Z100" si="393">U102</f>
        <v xml:space="preserve"> </v>
      </c>
      <c r="V100" s="110" t="str">
        <f t="shared" si="393"/>
        <v xml:space="preserve"> </v>
      </c>
      <c r="W100" s="110" t="str">
        <f t="shared" si="393"/>
        <v xml:space="preserve"> </v>
      </c>
      <c r="X100" s="110" t="str">
        <f t="shared" si="393"/>
        <v xml:space="preserve"> </v>
      </c>
      <c r="Y100" s="110" t="str">
        <f t="shared" si="393"/>
        <v xml:space="preserve"> </v>
      </c>
      <c r="Z100" s="111" t="str">
        <f t="shared" si="393"/>
        <v xml:space="preserve"> </v>
      </c>
      <c r="AA100" s="88" t="s">
        <v>42</v>
      </c>
      <c r="AB100" s="89" t="s">
        <v>42</v>
      </c>
    </row>
    <row r="101" spans="1:32" ht="21" customHeight="1">
      <c r="A101" s="84" t="s">
        <v>42</v>
      </c>
      <c r="B101" s="79" t="str">
        <f>B102</f>
        <v xml:space="preserve"> </v>
      </c>
      <c r="C101" s="69" t="str">
        <f>C102</f>
        <v xml:space="preserve"> </v>
      </c>
      <c r="D101" s="69" t="str">
        <f t="shared" ref="D101" si="394">D102</f>
        <v xml:space="preserve"> </v>
      </c>
      <c r="E101" s="69" t="str">
        <f t="shared" ref="E101" si="395">E102</f>
        <v xml:space="preserve"> </v>
      </c>
      <c r="F101" s="69" t="str">
        <f t="shared" ref="F101" si="396">F102</f>
        <v xml:space="preserve"> </v>
      </c>
      <c r="G101" s="69" t="str">
        <f t="shared" ref="G101" si="397">G102</f>
        <v xml:space="preserve"> </v>
      </c>
      <c r="H101" s="80" t="str">
        <f>H102</f>
        <v xml:space="preserve"> </v>
      </c>
      <c r="I101" s="88" t="s">
        <v>42</v>
      </c>
      <c r="J101" s="89" t="s">
        <v>42</v>
      </c>
      <c r="K101" s="79" t="str">
        <f>K102</f>
        <v xml:space="preserve"> </v>
      </c>
      <c r="L101" s="69" t="str">
        <f t="shared" ref="L101" si="398">L102</f>
        <v xml:space="preserve"> </v>
      </c>
      <c r="M101" s="69" t="str">
        <f t="shared" ref="M101" si="399">M102</f>
        <v xml:space="preserve"> </v>
      </c>
      <c r="N101" s="69" t="str">
        <f t="shared" ref="N101" si="400">N102</f>
        <v xml:space="preserve"> </v>
      </c>
      <c r="O101" s="69" t="str">
        <f t="shared" ref="O101" si="401">O102</f>
        <v xml:space="preserve"> </v>
      </c>
      <c r="P101" s="69" t="str">
        <f t="shared" ref="P101" si="402">P102</f>
        <v xml:space="preserve"> </v>
      </c>
      <c r="Q101" s="80" t="str">
        <f t="shared" ref="Q101" si="403">Q102</f>
        <v xml:space="preserve"> </v>
      </c>
      <c r="R101" s="88" t="s">
        <v>42</v>
      </c>
      <c r="S101" s="89" t="s">
        <v>42</v>
      </c>
      <c r="T101" s="79" t="str">
        <f>T102</f>
        <v xml:space="preserve"> </v>
      </c>
      <c r="U101" s="69" t="str">
        <f t="shared" ref="U101" si="404">U102</f>
        <v xml:space="preserve"> </v>
      </c>
      <c r="V101" s="69" t="str">
        <f t="shared" ref="V101" si="405">V102</f>
        <v xml:space="preserve"> </v>
      </c>
      <c r="W101" s="69" t="str">
        <f t="shared" ref="W101" si="406">W102</f>
        <v xml:space="preserve"> </v>
      </c>
      <c r="X101" s="69" t="str">
        <f t="shared" ref="X101" si="407">X102</f>
        <v xml:space="preserve"> </v>
      </c>
      <c r="Y101" s="69" t="str">
        <f t="shared" ref="Y101" si="408">Y102</f>
        <v xml:space="preserve"> </v>
      </c>
      <c r="Z101" s="80" t="str">
        <f t="shared" ref="Z101" si="409">Z102</f>
        <v xml:space="preserve"> </v>
      </c>
      <c r="AA101" s="88" t="s">
        <v>42</v>
      </c>
      <c r="AB101" s="89" t="s">
        <v>42</v>
      </c>
    </row>
    <row r="102" spans="1:32" ht="21" customHeight="1">
      <c r="A102" s="84" t="s">
        <v>42</v>
      </c>
      <c r="B102" s="81" t="str">
        <f>IF('GENERAL 1 FOLIO'!A27="",""," ")</f>
        <v xml:space="preserve"> </v>
      </c>
      <c r="C102" s="32" t="str">
        <f>IF('GENERAL 1 FOLIO'!B27="",""," ")</f>
        <v xml:space="preserve"> </v>
      </c>
      <c r="D102" s="32" t="str">
        <f>IF('GENERAL 1 FOLIO'!C27="",""," ")</f>
        <v xml:space="preserve"> </v>
      </c>
      <c r="E102" s="32" t="str">
        <f>IF('GENERAL 1 FOLIO'!D27="",""," ")</f>
        <v xml:space="preserve"> </v>
      </c>
      <c r="F102" s="32" t="str">
        <f>IF('GENERAL 1 FOLIO'!E27="",""," ")</f>
        <v xml:space="preserve"> </v>
      </c>
      <c r="G102" s="32" t="str">
        <f>IF('GENERAL 1 FOLIO'!F27="",""," ")</f>
        <v xml:space="preserve"> </v>
      </c>
      <c r="H102" s="82" t="str">
        <f>IF('GENERAL 1 FOLIO'!G27="",""," ")</f>
        <v xml:space="preserve"> </v>
      </c>
      <c r="I102" s="88" t="s">
        <v>42</v>
      </c>
      <c r="J102" s="89" t="s">
        <v>42</v>
      </c>
      <c r="K102" s="81" t="str">
        <f>IF('GENERAL 1 FOLIO'!I42="",""," ")</f>
        <v xml:space="preserve"> </v>
      </c>
      <c r="L102" s="32" t="str">
        <f>IF('GENERAL 1 FOLIO'!J42="",""," ")</f>
        <v xml:space="preserve"> </v>
      </c>
      <c r="M102" s="32" t="str">
        <f>IF('GENERAL 1 FOLIO'!K42="",""," ")</f>
        <v xml:space="preserve"> </v>
      </c>
      <c r="N102" s="32" t="str">
        <f>IF('GENERAL 1 FOLIO'!L42="",""," ")</f>
        <v xml:space="preserve"> </v>
      </c>
      <c r="O102" s="32" t="str">
        <f>IF('GENERAL 1 FOLIO'!M42="",""," ")</f>
        <v xml:space="preserve"> </v>
      </c>
      <c r="P102" s="32" t="str">
        <f>IF('GENERAL 1 FOLIO'!N42="",""," ")</f>
        <v xml:space="preserve"> </v>
      </c>
      <c r="Q102" s="82" t="str">
        <f>IF('GENERAL 1 FOLIO'!O42="",""," ")</f>
        <v xml:space="preserve"> </v>
      </c>
      <c r="R102" s="88" t="s">
        <v>42</v>
      </c>
      <c r="S102" s="89" t="s">
        <v>42</v>
      </c>
      <c r="T102" s="81" t="str">
        <f>IF('GENERAL 1 FOLIO'!Q57="",""," ")</f>
        <v xml:space="preserve"> </v>
      </c>
      <c r="U102" s="32" t="str">
        <f>IF('GENERAL 1 FOLIO'!R57="",""," ")</f>
        <v xml:space="preserve"> </v>
      </c>
      <c r="V102" s="32" t="str">
        <f>IF('GENERAL 1 FOLIO'!S57="",""," ")</f>
        <v xml:space="preserve"> </v>
      </c>
      <c r="W102" s="32" t="str">
        <f>IF('GENERAL 1 FOLIO'!T57="",""," ")</f>
        <v xml:space="preserve"> </v>
      </c>
      <c r="X102" s="32" t="str">
        <f>IF('GENERAL 1 FOLIO'!U57="",""," ")</f>
        <v xml:space="preserve"> </v>
      </c>
      <c r="Y102" s="32" t="str">
        <f>IF('GENERAL 1 FOLIO'!V57="",""," ")</f>
        <v xml:space="preserve"> </v>
      </c>
      <c r="Z102" s="82" t="str">
        <f>IF('GENERAL 1 FOLIO'!W57="",""," ")</f>
        <v xml:space="preserve"> </v>
      </c>
      <c r="AA102" s="88" t="s">
        <v>42</v>
      </c>
      <c r="AB102" s="89" t="s">
        <v>42</v>
      </c>
      <c r="AD102">
        <f>'GENERAL 1 FOLIO'!AA128</f>
        <v>0</v>
      </c>
      <c r="AE102" t="str">
        <f>'GENERAL 1 FOLIO'!AB128</f>
        <v/>
      </c>
      <c r="AF102" t="str">
        <f>'GENERAL 1 FOLIO'!AC128</f>
        <v/>
      </c>
    </row>
    <row r="103" spans="1:32" ht="18.75">
      <c r="A103" s="84" t="s">
        <v>42</v>
      </c>
      <c r="B103" s="74">
        <f>'GENERAL 1 FOLIO'!A29</f>
        <v>45768</v>
      </c>
      <c r="C103" s="30">
        <f>'GENERAL 1 FOLIO'!B29</f>
        <v>45769</v>
      </c>
      <c r="D103" s="30">
        <f>'GENERAL 1 FOLIO'!C29</f>
        <v>45770</v>
      </c>
      <c r="E103" s="30">
        <f>'GENERAL 1 FOLIO'!D29</f>
        <v>45771</v>
      </c>
      <c r="F103" s="30">
        <f>'GENERAL 1 FOLIO'!E29</f>
        <v>45772</v>
      </c>
      <c r="G103" s="68">
        <f>'GENERAL 1 FOLIO'!F29</f>
        <v>45773</v>
      </c>
      <c r="H103" s="71">
        <f>'GENERAL 1 FOLIO'!G29</f>
        <v>45774</v>
      </c>
      <c r="I103" s="88" t="s">
        <v>42</v>
      </c>
      <c r="J103" s="89" t="s">
        <v>42</v>
      </c>
      <c r="K103" s="74">
        <f>'GENERAL 1 FOLIO'!I44</f>
        <v>45887</v>
      </c>
      <c r="L103" s="30">
        <f>'GENERAL 1 FOLIO'!J44</f>
        <v>45888</v>
      </c>
      <c r="M103" s="30">
        <f>'GENERAL 1 FOLIO'!K44</f>
        <v>45889</v>
      </c>
      <c r="N103" s="30">
        <f>'GENERAL 1 FOLIO'!L44</f>
        <v>45890</v>
      </c>
      <c r="O103" s="30">
        <f>'GENERAL 1 FOLIO'!M44</f>
        <v>45891</v>
      </c>
      <c r="P103" s="68">
        <f>'GENERAL 1 FOLIO'!N44</f>
        <v>45892</v>
      </c>
      <c r="Q103" s="71">
        <f>'GENERAL 1 FOLIO'!O44</f>
        <v>45893</v>
      </c>
      <c r="R103" s="88" t="s">
        <v>42</v>
      </c>
      <c r="S103" s="89" t="s">
        <v>42</v>
      </c>
      <c r="T103" s="74">
        <f>'GENERAL 1 FOLIO'!Q59</f>
        <v>46013</v>
      </c>
      <c r="U103" s="30">
        <f>'GENERAL 1 FOLIO'!R59</f>
        <v>46014</v>
      </c>
      <c r="V103" s="30">
        <f>'GENERAL 1 FOLIO'!S59</f>
        <v>46015</v>
      </c>
      <c r="W103" s="30">
        <f>'GENERAL 1 FOLIO'!T59</f>
        <v>46016</v>
      </c>
      <c r="X103" s="30">
        <f>'GENERAL 1 FOLIO'!U59</f>
        <v>46017</v>
      </c>
      <c r="Y103" s="68">
        <f>'GENERAL 1 FOLIO'!V59</f>
        <v>46018</v>
      </c>
      <c r="Z103" s="71">
        <f>'GENERAL 1 FOLIO'!W59</f>
        <v>46019</v>
      </c>
      <c r="AA103" s="88" t="s">
        <v>42</v>
      </c>
      <c r="AB103" s="89" t="s">
        <v>42</v>
      </c>
      <c r="AD103">
        <f>'GENERAL 1 FOLIO'!AA129</f>
        <v>0</v>
      </c>
      <c r="AE103" t="str">
        <f>'GENERAL 1 FOLIO'!AB129</f>
        <v/>
      </c>
      <c r="AF103" t="str">
        <f>'GENERAL 1 FOLIO'!AC129</f>
        <v/>
      </c>
    </row>
    <row r="104" spans="1:32" ht="21" customHeight="1">
      <c r="A104" s="84" t="s">
        <v>42</v>
      </c>
      <c r="B104" s="109" t="str">
        <f>B106</f>
        <v xml:space="preserve"> </v>
      </c>
      <c r="C104" s="110" t="str">
        <f>C106</f>
        <v xml:space="preserve"> </v>
      </c>
      <c r="D104" s="110" t="str">
        <f t="shared" ref="D104:G104" si="410">D106</f>
        <v xml:space="preserve"> </v>
      </c>
      <c r="E104" s="110" t="str">
        <f t="shared" si="410"/>
        <v xml:space="preserve"> </v>
      </c>
      <c r="F104" s="110" t="str">
        <f t="shared" si="410"/>
        <v xml:space="preserve"> </v>
      </c>
      <c r="G104" s="110" t="str">
        <f t="shared" si="410"/>
        <v xml:space="preserve"> </v>
      </c>
      <c r="H104" s="111" t="str">
        <f>H106</f>
        <v xml:space="preserve"> </v>
      </c>
      <c r="I104" s="88" t="s">
        <v>42</v>
      </c>
      <c r="J104" s="89" t="s">
        <v>42</v>
      </c>
      <c r="K104" s="109" t="str">
        <f>K106</f>
        <v xml:space="preserve"> </v>
      </c>
      <c r="L104" s="110" t="str">
        <f t="shared" ref="L104:Q104" si="411">L106</f>
        <v xml:space="preserve"> </v>
      </c>
      <c r="M104" s="110" t="str">
        <f t="shared" si="411"/>
        <v xml:space="preserve"> </v>
      </c>
      <c r="N104" s="110" t="str">
        <f t="shared" si="411"/>
        <v xml:space="preserve"> </v>
      </c>
      <c r="O104" s="110" t="str">
        <f t="shared" si="411"/>
        <v xml:space="preserve"> </v>
      </c>
      <c r="P104" s="110" t="str">
        <f t="shared" si="411"/>
        <v xml:space="preserve"> </v>
      </c>
      <c r="Q104" s="111" t="str">
        <f t="shared" si="411"/>
        <v xml:space="preserve"> </v>
      </c>
      <c r="R104" s="88" t="s">
        <v>42</v>
      </c>
      <c r="S104" s="89" t="s">
        <v>42</v>
      </c>
      <c r="T104" s="109" t="str">
        <f>T106</f>
        <v xml:space="preserve"> </v>
      </c>
      <c r="U104" s="110" t="str">
        <f t="shared" ref="U104:Z104" si="412">U106</f>
        <v xml:space="preserve"> </v>
      </c>
      <c r="V104" s="110" t="str">
        <f t="shared" si="412"/>
        <v xml:space="preserve"> </v>
      </c>
      <c r="W104" s="110" t="str">
        <f t="shared" si="412"/>
        <v xml:space="preserve"> </v>
      </c>
      <c r="X104" s="110" t="str">
        <f t="shared" si="412"/>
        <v xml:space="preserve"> </v>
      </c>
      <c r="Y104" s="110" t="str">
        <f t="shared" si="412"/>
        <v xml:space="preserve"> </v>
      </c>
      <c r="Z104" s="111" t="str">
        <f t="shared" si="412"/>
        <v xml:space="preserve"> </v>
      </c>
      <c r="AA104" s="88" t="s">
        <v>42</v>
      </c>
      <c r="AB104" s="89" t="s">
        <v>42</v>
      </c>
    </row>
    <row r="105" spans="1:32" ht="21" customHeight="1">
      <c r="A105" s="84" t="s">
        <v>42</v>
      </c>
      <c r="B105" s="79" t="str">
        <f>B106</f>
        <v xml:space="preserve"> </v>
      </c>
      <c r="C105" s="69" t="str">
        <f>C106</f>
        <v xml:space="preserve"> </v>
      </c>
      <c r="D105" s="69" t="str">
        <f t="shared" ref="D105" si="413">D106</f>
        <v xml:space="preserve"> </v>
      </c>
      <c r="E105" s="69" t="str">
        <f t="shared" ref="E105" si="414">E106</f>
        <v xml:space="preserve"> </v>
      </c>
      <c r="F105" s="69" t="str">
        <f t="shared" ref="F105" si="415">F106</f>
        <v xml:space="preserve"> </v>
      </c>
      <c r="G105" s="69" t="str">
        <f t="shared" ref="G105" si="416">G106</f>
        <v xml:space="preserve"> </v>
      </c>
      <c r="H105" s="80" t="str">
        <f>H106</f>
        <v xml:space="preserve"> </v>
      </c>
      <c r="I105" s="88" t="s">
        <v>42</v>
      </c>
      <c r="J105" s="89" t="s">
        <v>42</v>
      </c>
      <c r="K105" s="79" t="str">
        <f>K106</f>
        <v xml:space="preserve"> </v>
      </c>
      <c r="L105" s="69" t="str">
        <f t="shared" ref="L105" si="417">L106</f>
        <v xml:space="preserve"> </v>
      </c>
      <c r="M105" s="69" t="str">
        <f t="shared" ref="M105" si="418">M106</f>
        <v xml:space="preserve"> </v>
      </c>
      <c r="N105" s="69" t="str">
        <f t="shared" ref="N105" si="419">N106</f>
        <v xml:space="preserve"> </v>
      </c>
      <c r="O105" s="69" t="str">
        <f t="shared" ref="O105" si="420">O106</f>
        <v xml:space="preserve"> </v>
      </c>
      <c r="P105" s="69" t="str">
        <f t="shared" ref="P105" si="421">P106</f>
        <v xml:space="preserve"> </v>
      </c>
      <c r="Q105" s="80" t="str">
        <f t="shared" ref="Q105" si="422">Q106</f>
        <v xml:space="preserve"> </v>
      </c>
      <c r="R105" s="88" t="s">
        <v>42</v>
      </c>
      <c r="S105" s="89" t="s">
        <v>42</v>
      </c>
      <c r="T105" s="79" t="str">
        <f>T106</f>
        <v xml:space="preserve"> </v>
      </c>
      <c r="U105" s="69" t="str">
        <f t="shared" ref="U105" si="423">U106</f>
        <v xml:space="preserve"> </v>
      </c>
      <c r="V105" s="69" t="str">
        <f t="shared" ref="V105" si="424">V106</f>
        <v xml:space="preserve"> </v>
      </c>
      <c r="W105" s="69" t="str">
        <f t="shared" ref="W105" si="425">W106</f>
        <v xml:space="preserve"> </v>
      </c>
      <c r="X105" s="69" t="str">
        <f t="shared" ref="X105" si="426">X106</f>
        <v xml:space="preserve"> </v>
      </c>
      <c r="Y105" s="69" t="str">
        <f t="shared" ref="Y105" si="427">Y106</f>
        <v xml:space="preserve"> </v>
      </c>
      <c r="Z105" s="80" t="str">
        <f t="shared" ref="Z105" si="428">Z106</f>
        <v xml:space="preserve"> </v>
      </c>
      <c r="AA105" s="88" t="s">
        <v>42</v>
      </c>
      <c r="AB105" s="89" t="s">
        <v>42</v>
      </c>
    </row>
    <row r="106" spans="1:32" ht="21" customHeight="1">
      <c r="A106" s="84" t="s">
        <v>42</v>
      </c>
      <c r="B106" s="81" t="str">
        <f>IF('GENERAL 1 FOLIO'!A29="",""," ")</f>
        <v xml:space="preserve"> </v>
      </c>
      <c r="C106" s="32" t="str">
        <f>IF('GENERAL 1 FOLIO'!B29="",""," ")</f>
        <v xml:space="preserve"> </v>
      </c>
      <c r="D106" s="32" t="str">
        <f>IF('GENERAL 1 FOLIO'!C29="",""," ")</f>
        <v xml:space="preserve"> </v>
      </c>
      <c r="E106" s="32" t="str">
        <f>IF('GENERAL 1 FOLIO'!D29="",""," ")</f>
        <v xml:space="preserve"> </v>
      </c>
      <c r="F106" s="32" t="str">
        <f>IF('GENERAL 1 FOLIO'!E29="",""," ")</f>
        <v xml:space="preserve"> </v>
      </c>
      <c r="G106" s="32" t="str">
        <f>IF('GENERAL 1 FOLIO'!F29="",""," ")</f>
        <v xml:space="preserve"> </v>
      </c>
      <c r="H106" s="82" t="str">
        <f>IF('GENERAL 1 FOLIO'!G29="",""," ")</f>
        <v xml:space="preserve"> </v>
      </c>
      <c r="I106" s="88" t="s">
        <v>42</v>
      </c>
      <c r="J106" s="89" t="s">
        <v>42</v>
      </c>
      <c r="K106" s="81" t="str">
        <f>IF('GENERAL 1 FOLIO'!I44="",""," ")</f>
        <v xml:space="preserve"> </v>
      </c>
      <c r="L106" s="32" t="str">
        <f>IF('GENERAL 1 FOLIO'!J44="",""," ")</f>
        <v xml:space="preserve"> </v>
      </c>
      <c r="M106" s="32" t="str">
        <f>IF('GENERAL 1 FOLIO'!K44="",""," ")</f>
        <v xml:space="preserve"> </v>
      </c>
      <c r="N106" s="32" t="str">
        <f>IF('GENERAL 1 FOLIO'!L44="",""," ")</f>
        <v xml:space="preserve"> </v>
      </c>
      <c r="O106" s="32" t="str">
        <f>IF('GENERAL 1 FOLIO'!M44="",""," ")</f>
        <v xml:space="preserve"> </v>
      </c>
      <c r="P106" s="32" t="str">
        <f>IF('GENERAL 1 FOLIO'!N44="",""," ")</f>
        <v xml:space="preserve"> </v>
      </c>
      <c r="Q106" s="82" t="str">
        <f>IF('GENERAL 1 FOLIO'!O44="",""," ")</f>
        <v xml:space="preserve"> </v>
      </c>
      <c r="R106" s="88" t="s">
        <v>42</v>
      </c>
      <c r="S106" s="89" t="s">
        <v>42</v>
      </c>
      <c r="T106" s="81" t="str">
        <f>IF('GENERAL 1 FOLIO'!Q59="",""," ")</f>
        <v xml:space="preserve"> </v>
      </c>
      <c r="U106" s="32" t="str">
        <f>IF('GENERAL 1 FOLIO'!R59="",""," ")</f>
        <v xml:space="preserve"> </v>
      </c>
      <c r="V106" s="32" t="str">
        <f>IF('GENERAL 1 FOLIO'!S59="",""," ")</f>
        <v xml:space="preserve"> </v>
      </c>
      <c r="W106" s="32" t="str">
        <f>IF('GENERAL 1 FOLIO'!T59="",""," ")</f>
        <v xml:space="preserve"> </v>
      </c>
      <c r="X106" s="32" t="str">
        <f>IF('GENERAL 1 FOLIO'!U59="",""," ")</f>
        <v xml:space="preserve"> </v>
      </c>
      <c r="Y106" s="32" t="str">
        <f>IF('GENERAL 1 FOLIO'!V59="",""," ")</f>
        <v xml:space="preserve"> </v>
      </c>
      <c r="Z106" s="82" t="str">
        <f>IF('GENERAL 1 FOLIO'!W59="",""," ")</f>
        <v xml:space="preserve"> </v>
      </c>
      <c r="AA106" s="88" t="s">
        <v>42</v>
      </c>
      <c r="AB106" s="89" t="s">
        <v>42</v>
      </c>
      <c r="AD106">
        <f>'GENERAL 1 FOLIO'!AA130</f>
        <v>0</v>
      </c>
      <c r="AE106" t="str">
        <f>'GENERAL 1 FOLIO'!AB130</f>
        <v/>
      </c>
      <c r="AF106" t="str">
        <f>'GENERAL 1 FOLIO'!AC130</f>
        <v/>
      </c>
    </row>
    <row r="107" spans="1:32" ht="18.75">
      <c r="A107" s="84" t="s">
        <v>42</v>
      </c>
      <c r="B107" s="74">
        <f>'GENERAL 1 FOLIO'!A31</f>
        <v>45775</v>
      </c>
      <c r="C107" s="30">
        <f>'GENERAL 1 FOLIO'!B31</f>
        <v>45776</v>
      </c>
      <c r="D107" s="30">
        <f>'GENERAL 1 FOLIO'!C31</f>
        <v>45777</v>
      </c>
      <c r="E107" s="30" t="str">
        <f>'GENERAL 1 FOLIO'!D31</f>
        <v/>
      </c>
      <c r="F107" s="30" t="str">
        <f>'GENERAL 1 FOLIO'!E31</f>
        <v/>
      </c>
      <c r="G107" s="68" t="str">
        <f>'GENERAL 1 FOLIO'!F31</f>
        <v/>
      </c>
      <c r="H107" s="71" t="str">
        <f>'GENERAL 1 FOLIO'!G31</f>
        <v/>
      </c>
      <c r="I107" s="88" t="s">
        <v>42</v>
      </c>
      <c r="J107" s="89" t="s">
        <v>42</v>
      </c>
      <c r="K107" s="74">
        <f>'GENERAL 1 FOLIO'!I46</f>
        <v>45894</v>
      </c>
      <c r="L107" s="30">
        <f>'GENERAL 1 FOLIO'!J46</f>
        <v>45895</v>
      </c>
      <c r="M107" s="30">
        <f>'GENERAL 1 FOLIO'!K46</f>
        <v>45896</v>
      </c>
      <c r="N107" s="30">
        <f>'GENERAL 1 FOLIO'!L46</f>
        <v>45897</v>
      </c>
      <c r="O107" s="30">
        <f>'GENERAL 1 FOLIO'!M46</f>
        <v>45898</v>
      </c>
      <c r="P107" s="68">
        <f>'GENERAL 1 FOLIO'!N46</f>
        <v>45899</v>
      </c>
      <c r="Q107" s="71">
        <f>'GENERAL 1 FOLIO'!O46</f>
        <v>45900</v>
      </c>
      <c r="R107" s="88" t="s">
        <v>42</v>
      </c>
      <c r="S107" s="89" t="s">
        <v>42</v>
      </c>
      <c r="T107" s="74">
        <f>'GENERAL 1 FOLIO'!Q61</f>
        <v>46020</v>
      </c>
      <c r="U107" s="30">
        <f>'GENERAL 1 FOLIO'!R61</f>
        <v>46021</v>
      </c>
      <c r="V107" s="30">
        <f>'GENERAL 1 FOLIO'!S61</f>
        <v>46022</v>
      </c>
      <c r="W107" s="30" t="str">
        <f>'GENERAL 1 FOLIO'!T61</f>
        <v/>
      </c>
      <c r="X107" s="30" t="str">
        <f>'GENERAL 1 FOLIO'!U61</f>
        <v/>
      </c>
      <c r="Y107" s="68" t="str">
        <f>'GENERAL 1 FOLIO'!V61</f>
        <v/>
      </c>
      <c r="Z107" s="71" t="str">
        <f>'GENERAL 1 FOLIO'!W61</f>
        <v/>
      </c>
      <c r="AA107" s="88" t="s">
        <v>42</v>
      </c>
      <c r="AB107" s="89" t="s">
        <v>42</v>
      </c>
      <c r="AD107">
        <f>'GENERAL 1 FOLIO'!AA131</f>
        <v>0</v>
      </c>
      <c r="AE107" t="str">
        <f>'GENERAL 1 FOLIO'!AB131</f>
        <v/>
      </c>
      <c r="AF107" t="str">
        <f>'GENERAL 1 FOLIO'!AC131</f>
        <v/>
      </c>
    </row>
    <row r="108" spans="1:32" ht="21" customHeight="1">
      <c r="A108" s="84" t="s">
        <v>42</v>
      </c>
      <c r="B108" s="109" t="str">
        <f>B110</f>
        <v xml:space="preserve"> </v>
      </c>
      <c r="C108" s="110" t="str">
        <f>C110</f>
        <v xml:space="preserve"> </v>
      </c>
      <c r="D108" s="110" t="str">
        <f t="shared" ref="D108:G108" si="429">D110</f>
        <v xml:space="preserve"> </v>
      </c>
      <c r="E108" s="110" t="str">
        <f t="shared" si="429"/>
        <v/>
      </c>
      <c r="F108" s="110" t="str">
        <f t="shared" si="429"/>
        <v/>
      </c>
      <c r="G108" s="110" t="str">
        <f t="shared" si="429"/>
        <v/>
      </c>
      <c r="H108" s="111" t="str">
        <f>H110</f>
        <v/>
      </c>
      <c r="I108" s="88" t="s">
        <v>42</v>
      </c>
      <c r="J108" s="89" t="s">
        <v>42</v>
      </c>
      <c r="K108" s="109" t="str">
        <f>K110</f>
        <v xml:space="preserve"> </v>
      </c>
      <c r="L108" s="110" t="str">
        <f t="shared" ref="L108:Q108" si="430">L110</f>
        <v xml:space="preserve"> </v>
      </c>
      <c r="M108" s="110" t="str">
        <f t="shared" si="430"/>
        <v xml:space="preserve"> </v>
      </c>
      <c r="N108" s="110" t="str">
        <f t="shared" si="430"/>
        <v xml:space="preserve"> </v>
      </c>
      <c r="O108" s="110" t="str">
        <f t="shared" si="430"/>
        <v xml:space="preserve"> </v>
      </c>
      <c r="P108" s="110" t="str">
        <f t="shared" si="430"/>
        <v xml:space="preserve"> </v>
      </c>
      <c r="Q108" s="111" t="str">
        <f t="shared" si="430"/>
        <v xml:space="preserve"> </v>
      </c>
      <c r="R108" s="88" t="s">
        <v>42</v>
      </c>
      <c r="S108" s="89" t="s">
        <v>42</v>
      </c>
      <c r="T108" s="109" t="str">
        <f>T110</f>
        <v xml:space="preserve"> </v>
      </c>
      <c r="U108" s="110" t="str">
        <f t="shared" ref="U108:Z108" si="431">U110</f>
        <v xml:space="preserve"> </v>
      </c>
      <c r="V108" s="110" t="str">
        <f t="shared" si="431"/>
        <v xml:space="preserve"> </v>
      </c>
      <c r="W108" s="110" t="str">
        <f t="shared" si="431"/>
        <v/>
      </c>
      <c r="X108" s="110" t="str">
        <f t="shared" si="431"/>
        <v/>
      </c>
      <c r="Y108" s="110" t="str">
        <f t="shared" si="431"/>
        <v/>
      </c>
      <c r="Z108" s="111" t="str">
        <f t="shared" si="431"/>
        <v/>
      </c>
      <c r="AA108" s="88" t="s">
        <v>42</v>
      </c>
      <c r="AB108" s="89" t="s">
        <v>42</v>
      </c>
    </row>
    <row r="109" spans="1:32" ht="21" customHeight="1">
      <c r="A109" s="84" t="s">
        <v>42</v>
      </c>
      <c r="B109" s="79" t="str">
        <f>B110</f>
        <v xml:space="preserve"> </v>
      </c>
      <c r="C109" s="69" t="str">
        <f>C110</f>
        <v xml:space="preserve"> </v>
      </c>
      <c r="D109" s="69" t="str">
        <f t="shared" ref="D109" si="432">D110</f>
        <v xml:space="preserve"> </v>
      </c>
      <c r="E109" s="69" t="str">
        <f t="shared" ref="E109" si="433">E110</f>
        <v/>
      </c>
      <c r="F109" s="69" t="str">
        <f t="shared" ref="F109" si="434">F110</f>
        <v/>
      </c>
      <c r="G109" s="69" t="str">
        <f t="shared" ref="G109" si="435">G110</f>
        <v/>
      </c>
      <c r="H109" s="80" t="str">
        <f>H110</f>
        <v/>
      </c>
      <c r="I109" s="88" t="s">
        <v>42</v>
      </c>
      <c r="J109" s="89" t="s">
        <v>42</v>
      </c>
      <c r="K109" s="79" t="str">
        <f>K110</f>
        <v xml:space="preserve"> </v>
      </c>
      <c r="L109" s="69" t="str">
        <f t="shared" ref="L109" si="436">L110</f>
        <v xml:space="preserve"> </v>
      </c>
      <c r="M109" s="69" t="str">
        <f t="shared" ref="M109" si="437">M110</f>
        <v xml:space="preserve"> </v>
      </c>
      <c r="N109" s="69" t="str">
        <f t="shared" ref="N109" si="438">N110</f>
        <v xml:space="preserve"> </v>
      </c>
      <c r="O109" s="69" t="str">
        <f t="shared" ref="O109" si="439">O110</f>
        <v xml:space="preserve"> </v>
      </c>
      <c r="P109" s="69" t="str">
        <f t="shared" ref="P109" si="440">P110</f>
        <v xml:space="preserve"> </v>
      </c>
      <c r="Q109" s="80" t="str">
        <f t="shared" ref="Q109" si="441">Q110</f>
        <v xml:space="preserve"> </v>
      </c>
      <c r="R109" s="88" t="s">
        <v>42</v>
      </c>
      <c r="S109" s="89" t="s">
        <v>42</v>
      </c>
      <c r="T109" s="79" t="str">
        <f>T110</f>
        <v xml:space="preserve"> </v>
      </c>
      <c r="U109" s="69" t="str">
        <f t="shared" ref="U109" si="442">U110</f>
        <v xml:space="preserve"> </v>
      </c>
      <c r="V109" s="69" t="str">
        <f t="shared" ref="V109" si="443">V110</f>
        <v xml:space="preserve"> </v>
      </c>
      <c r="W109" s="69" t="str">
        <f t="shared" ref="W109" si="444">W110</f>
        <v/>
      </c>
      <c r="X109" s="69" t="str">
        <f t="shared" ref="X109" si="445">X110</f>
        <v/>
      </c>
      <c r="Y109" s="69" t="str">
        <f t="shared" ref="Y109" si="446">Y110</f>
        <v/>
      </c>
      <c r="Z109" s="80" t="str">
        <f t="shared" ref="Z109" si="447">Z110</f>
        <v/>
      </c>
      <c r="AA109" s="88" t="s">
        <v>42</v>
      </c>
      <c r="AB109" s="89" t="s">
        <v>42</v>
      </c>
    </row>
    <row r="110" spans="1:32" ht="21" customHeight="1" thickBot="1">
      <c r="A110" s="84" t="s">
        <v>42</v>
      </c>
      <c r="B110" s="81" t="str">
        <f>IF('GENERAL 1 FOLIO'!A31="",""," ")</f>
        <v xml:space="preserve"> </v>
      </c>
      <c r="C110" s="32" t="str">
        <f>IF('GENERAL 1 FOLIO'!B31="",""," ")</f>
        <v xml:space="preserve"> </v>
      </c>
      <c r="D110" s="32" t="str">
        <f>IF('GENERAL 1 FOLIO'!C31="",""," ")</f>
        <v xml:space="preserve"> </v>
      </c>
      <c r="E110" s="32" t="str">
        <f>IF('GENERAL 1 FOLIO'!D31="",""," ")</f>
        <v/>
      </c>
      <c r="F110" s="32" t="str">
        <f>IF('GENERAL 1 FOLIO'!E31="",""," ")</f>
        <v/>
      </c>
      <c r="G110" s="32" t="str">
        <f>IF('GENERAL 1 FOLIO'!F31="",""," ")</f>
        <v/>
      </c>
      <c r="H110" s="82" t="str">
        <f>IF('GENERAL 1 FOLIO'!G31="",""," ")</f>
        <v/>
      </c>
      <c r="I110" s="88" t="s">
        <v>42</v>
      </c>
      <c r="J110" s="89" t="s">
        <v>42</v>
      </c>
      <c r="K110" s="81" t="str">
        <f>IF('GENERAL 1 FOLIO'!I46="",""," ")</f>
        <v xml:space="preserve"> </v>
      </c>
      <c r="L110" s="32" t="str">
        <f>IF('GENERAL 1 FOLIO'!J46="",""," ")</f>
        <v xml:space="preserve"> </v>
      </c>
      <c r="M110" s="32" t="str">
        <f>IF('GENERAL 1 FOLIO'!K46="",""," ")</f>
        <v xml:space="preserve"> </v>
      </c>
      <c r="N110" s="32" t="str">
        <f>IF('GENERAL 1 FOLIO'!L46="",""," ")</f>
        <v xml:space="preserve"> </v>
      </c>
      <c r="O110" s="32" t="str">
        <f>IF('GENERAL 1 FOLIO'!M46="",""," ")</f>
        <v xml:space="preserve"> </v>
      </c>
      <c r="P110" s="32" t="str">
        <f>IF('GENERAL 1 FOLIO'!N46="",""," ")</f>
        <v xml:space="preserve"> </v>
      </c>
      <c r="Q110" s="82" t="str">
        <f>IF('GENERAL 1 FOLIO'!O46="",""," ")</f>
        <v xml:space="preserve"> </v>
      </c>
      <c r="R110" s="88" t="s">
        <v>42</v>
      </c>
      <c r="S110" s="89" t="s">
        <v>42</v>
      </c>
      <c r="T110" s="81" t="str">
        <f>IF('GENERAL 1 FOLIO'!Q61="",""," ")</f>
        <v xml:space="preserve"> </v>
      </c>
      <c r="U110" s="32" t="str">
        <f>IF('GENERAL 1 FOLIO'!R61="",""," ")</f>
        <v xml:space="preserve"> </v>
      </c>
      <c r="V110" s="32" t="str">
        <f>IF('GENERAL 1 FOLIO'!S61="",""," ")</f>
        <v xml:space="preserve"> </v>
      </c>
      <c r="W110" s="32" t="str">
        <f>IF('GENERAL 1 FOLIO'!T61="",""," ")</f>
        <v/>
      </c>
      <c r="X110" s="32" t="str">
        <f>IF('GENERAL 1 FOLIO'!U61="",""," ")</f>
        <v/>
      </c>
      <c r="Y110" s="32" t="str">
        <f>IF('GENERAL 1 FOLIO'!V61="",""," ")</f>
        <v/>
      </c>
      <c r="Z110" s="82" t="str">
        <f>IF('GENERAL 1 FOLIO'!W61="",""," ")</f>
        <v/>
      </c>
      <c r="AA110" s="88" t="s">
        <v>42</v>
      </c>
      <c r="AB110" s="89" t="s">
        <v>42</v>
      </c>
      <c r="AD110">
        <f>'GENERAL 1 FOLIO'!AA132</f>
        <v>0</v>
      </c>
      <c r="AE110" t="str">
        <f>'GENERAL 1 FOLIO'!AB132</f>
        <v/>
      </c>
      <c r="AF110" t="str">
        <f>'GENERAL 1 FOLIO'!AC132</f>
        <v/>
      </c>
    </row>
    <row r="111" spans="1:32" s="72" customFormat="1" ht="6" customHeight="1">
      <c r="A111" s="85" t="s">
        <v>42</v>
      </c>
      <c r="B111" s="86" t="s">
        <v>42</v>
      </c>
      <c r="C111" s="86" t="s">
        <v>42</v>
      </c>
      <c r="D111" s="86" t="s">
        <v>42</v>
      </c>
      <c r="E111" s="86" t="s">
        <v>42</v>
      </c>
      <c r="F111" s="86" t="s">
        <v>42</v>
      </c>
      <c r="G111" s="86" t="s">
        <v>42</v>
      </c>
      <c r="H111" s="86" t="s">
        <v>42</v>
      </c>
      <c r="I111" s="88"/>
      <c r="J111" s="89"/>
      <c r="K111" s="86" t="s">
        <v>42</v>
      </c>
      <c r="L111" s="86" t="s">
        <v>42</v>
      </c>
      <c r="M111" s="86" t="s">
        <v>42</v>
      </c>
      <c r="N111" s="86" t="s">
        <v>42</v>
      </c>
      <c r="O111" s="86" t="s">
        <v>42</v>
      </c>
      <c r="P111" s="86" t="s">
        <v>42</v>
      </c>
      <c r="Q111" s="86" t="s">
        <v>42</v>
      </c>
      <c r="R111" s="88"/>
      <c r="S111" s="89"/>
      <c r="T111" s="86" t="s">
        <v>42</v>
      </c>
      <c r="U111" s="86" t="s">
        <v>42</v>
      </c>
      <c r="V111" s="86" t="s">
        <v>42</v>
      </c>
      <c r="W111" s="86" t="s">
        <v>42</v>
      </c>
      <c r="X111" s="86" t="s">
        <v>42</v>
      </c>
      <c r="Y111" s="86" t="s">
        <v>42</v>
      </c>
      <c r="Z111" s="86" t="s">
        <v>42</v>
      </c>
      <c r="AA111" s="88"/>
      <c r="AB111" s="89"/>
    </row>
    <row r="112" spans="1:32" s="113" customFormat="1" ht="6" customHeight="1">
      <c r="A112" s="85" t="s">
        <v>42</v>
      </c>
      <c r="B112" s="112" t="s">
        <v>42</v>
      </c>
      <c r="C112" s="112" t="s">
        <v>42</v>
      </c>
      <c r="D112" s="112" t="s">
        <v>42</v>
      </c>
      <c r="E112" s="112" t="s">
        <v>42</v>
      </c>
      <c r="F112" s="112" t="s">
        <v>42</v>
      </c>
      <c r="G112" s="112" t="s">
        <v>42</v>
      </c>
      <c r="H112" s="112" t="s">
        <v>42</v>
      </c>
      <c r="I112" s="88"/>
      <c r="J112" s="89"/>
      <c r="K112" s="112" t="s">
        <v>42</v>
      </c>
      <c r="L112" s="112" t="s">
        <v>42</v>
      </c>
      <c r="M112" s="112" t="s">
        <v>42</v>
      </c>
      <c r="N112" s="112" t="s">
        <v>42</v>
      </c>
      <c r="O112" s="112" t="s">
        <v>42</v>
      </c>
      <c r="P112" s="112" t="s">
        <v>42</v>
      </c>
      <c r="Q112" s="112" t="s">
        <v>42</v>
      </c>
      <c r="R112" s="88"/>
      <c r="S112" s="89"/>
      <c r="T112" s="112" t="s">
        <v>42</v>
      </c>
      <c r="U112" s="112" t="s">
        <v>42</v>
      </c>
      <c r="V112" s="112" t="s">
        <v>42</v>
      </c>
      <c r="W112" s="112" t="s">
        <v>42</v>
      </c>
      <c r="X112" s="112" t="s">
        <v>42</v>
      </c>
      <c r="Y112" s="112" t="s">
        <v>42</v>
      </c>
      <c r="Z112" s="112" t="s">
        <v>42</v>
      </c>
      <c r="AA112" s="88"/>
      <c r="AB112" s="89"/>
    </row>
    <row r="113" spans="1:28" s="113" customFormat="1">
      <c r="A113" s="85"/>
      <c r="H113" s="114"/>
      <c r="I113" s="115"/>
      <c r="J113" s="115"/>
      <c r="Q113" s="114"/>
      <c r="R113" s="115"/>
      <c r="S113" s="115"/>
      <c r="Z113" s="114"/>
      <c r="AA113" s="115"/>
      <c r="AB113" s="115"/>
    </row>
    <row r="114" spans="1:28" s="113" customFormat="1">
      <c r="A114" s="85"/>
      <c r="H114" s="114"/>
      <c r="I114" s="115"/>
      <c r="J114" s="115"/>
      <c r="Q114" s="114"/>
      <c r="R114" s="115"/>
      <c r="S114" s="115"/>
      <c r="Z114" s="114"/>
      <c r="AA114" s="115"/>
      <c r="AB114" s="115"/>
    </row>
    <row r="115" spans="1:28" s="113" customFormat="1">
      <c r="A115" s="85"/>
      <c r="H115" s="114"/>
      <c r="I115" s="115"/>
      <c r="J115" s="115"/>
      <c r="Q115" s="114"/>
      <c r="R115" s="115"/>
      <c r="S115" s="115"/>
      <c r="Z115" s="114"/>
      <c r="AA115" s="115"/>
      <c r="AB115" s="115"/>
    </row>
    <row r="116" spans="1:28" s="113" customFormat="1">
      <c r="A116" s="85"/>
      <c r="H116" s="114"/>
      <c r="I116" s="115"/>
      <c r="J116" s="115"/>
      <c r="Q116" s="114"/>
      <c r="R116" s="115"/>
      <c r="S116" s="115"/>
      <c r="Z116" s="114"/>
      <c r="AA116" s="115"/>
      <c r="AB116" s="115"/>
    </row>
    <row r="117" spans="1:28" s="113" customFormat="1">
      <c r="A117" s="85"/>
      <c r="H117" s="114"/>
      <c r="I117" s="115"/>
      <c r="J117" s="115"/>
      <c r="Q117" s="114"/>
      <c r="R117" s="115"/>
      <c r="S117" s="115"/>
      <c r="Z117" s="114"/>
      <c r="AA117" s="115"/>
      <c r="AB117" s="115"/>
    </row>
    <row r="118" spans="1:28" s="113" customFormat="1">
      <c r="A118" s="85"/>
      <c r="H118" s="114"/>
      <c r="I118" s="115"/>
      <c r="J118" s="115"/>
      <c r="Q118" s="114"/>
      <c r="R118" s="115"/>
      <c r="S118" s="115"/>
      <c r="Z118" s="114"/>
      <c r="AA118" s="115"/>
      <c r="AB118" s="115"/>
    </row>
    <row r="119" spans="1:28" s="113" customFormat="1">
      <c r="A119" s="85"/>
      <c r="H119" s="114"/>
      <c r="I119" s="115"/>
      <c r="J119" s="115"/>
      <c r="Q119" s="114"/>
      <c r="R119" s="115"/>
      <c r="S119" s="115"/>
      <c r="Z119" s="114"/>
      <c r="AA119" s="115"/>
      <c r="AB119" s="115"/>
    </row>
    <row r="120" spans="1:28" s="113" customFormat="1">
      <c r="A120" s="85"/>
      <c r="H120" s="114"/>
      <c r="I120" s="115"/>
      <c r="J120" s="115"/>
      <c r="Q120" s="114"/>
      <c r="R120" s="115"/>
      <c r="S120" s="115"/>
      <c r="Z120" s="114"/>
      <c r="AA120" s="115"/>
      <c r="AB120" s="115"/>
    </row>
    <row r="121" spans="1:28" s="113" customFormat="1">
      <c r="A121" s="85"/>
      <c r="H121" s="114"/>
      <c r="I121" s="115"/>
      <c r="J121" s="115"/>
      <c r="Q121" s="114"/>
      <c r="R121" s="115"/>
      <c r="S121" s="115"/>
      <c r="Z121" s="114"/>
      <c r="AA121" s="115"/>
      <c r="AB121" s="115"/>
    </row>
    <row r="122" spans="1:28" s="113" customFormat="1">
      <c r="A122" s="85"/>
      <c r="H122" s="114"/>
      <c r="I122" s="115"/>
      <c r="J122" s="115"/>
      <c r="Q122" s="114"/>
      <c r="R122" s="115"/>
      <c r="S122" s="115"/>
      <c r="Z122" s="114"/>
      <c r="AA122" s="115"/>
      <c r="AB122" s="115"/>
    </row>
    <row r="123" spans="1:28" s="113" customFormat="1">
      <c r="A123" s="85"/>
      <c r="H123" s="114"/>
      <c r="I123" s="115"/>
      <c r="J123" s="115"/>
      <c r="Q123" s="114"/>
      <c r="R123" s="115"/>
      <c r="S123" s="115"/>
      <c r="Z123" s="114"/>
      <c r="AA123" s="115"/>
      <c r="AB123" s="115"/>
    </row>
    <row r="124" spans="1:28" s="113" customFormat="1">
      <c r="A124" s="85"/>
      <c r="H124" s="114"/>
      <c r="I124" s="115"/>
      <c r="J124" s="115"/>
      <c r="Q124" s="114"/>
      <c r="R124" s="115"/>
      <c r="S124" s="115"/>
      <c r="Z124" s="114"/>
      <c r="AA124" s="115"/>
      <c r="AB124" s="115"/>
    </row>
    <row r="125" spans="1:28" s="113" customFormat="1">
      <c r="A125" s="85"/>
      <c r="H125" s="114"/>
      <c r="I125" s="115"/>
      <c r="J125" s="115"/>
      <c r="Q125" s="114"/>
      <c r="R125" s="115"/>
      <c r="S125" s="115"/>
      <c r="Z125" s="114"/>
      <c r="AA125" s="115"/>
      <c r="AB125" s="115"/>
    </row>
    <row r="126" spans="1:28" s="113" customFormat="1">
      <c r="A126" s="85"/>
      <c r="H126" s="114"/>
      <c r="I126" s="115"/>
      <c r="J126" s="115"/>
      <c r="Q126" s="114"/>
      <c r="R126" s="115"/>
      <c r="S126" s="115"/>
      <c r="Z126" s="114"/>
      <c r="AA126" s="115"/>
      <c r="AB126" s="115"/>
    </row>
    <row r="127" spans="1:28" s="113" customFormat="1">
      <c r="A127" s="85"/>
      <c r="H127" s="114"/>
      <c r="I127" s="115"/>
      <c r="J127" s="115"/>
      <c r="Q127" s="114"/>
      <c r="R127" s="115"/>
      <c r="S127" s="115"/>
      <c r="Z127" s="114"/>
      <c r="AA127" s="115"/>
      <c r="AB127" s="115"/>
    </row>
    <row r="128" spans="1:28" s="113" customFormat="1">
      <c r="A128" s="85"/>
      <c r="H128" s="114"/>
      <c r="I128" s="115"/>
      <c r="J128" s="115"/>
      <c r="Q128" s="114"/>
      <c r="R128" s="115"/>
      <c r="S128" s="115"/>
      <c r="Z128" s="114"/>
      <c r="AA128" s="115"/>
      <c r="AB128" s="115"/>
    </row>
    <row r="129" spans="1:28" s="113" customFormat="1">
      <c r="A129" s="85"/>
      <c r="H129" s="114"/>
      <c r="I129" s="115"/>
      <c r="J129" s="115"/>
      <c r="Q129" s="114"/>
      <c r="R129" s="115"/>
      <c r="S129" s="115"/>
      <c r="Z129" s="114"/>
      <c r="AA129" s="115"/>
      <c r="AB129" s="115"/>
    </row>
    <row r="130" spans="1:28" s="113" customFormat="1">
      <c r="A130" s="85"/>
      <c r="H130" s="114"/>
      <c r="I130" s="115"/>
      <c r="J130" s="115"/>
      <c r="Q130" s="114"/>
      <c r="R130" s="115"/>
      <c r="S130" s="115"/>
      <c r="Z130" s="114"/>
      <c r="AA130" s="115"/>
      <c r="AB130" s="115"/>
    </row>
    <row r="131" spans="1:28" s="113" customFormat="1">
      <c r="A131" s="85"/>
      <c r="H131" s="114"/>
      <c r="I131" s="115"/>
      <c r="J131" s="115"/>
      <c r="Q131" s="114"/>
      <c r="R131" s="115"/>
      <c r="S131" s="115"/>
      <c r="Z131" s="114"/>
      <c r="AA131" s="115"/>
      <c r="AB131" s="115"/>
    </row>
    <row r="132" spans="1:28" s="113" customFormat="1">
      <c r="A132" s="85"/>
      <c r="H132" s="114"/>
      <c r="I132" s="115"/>
      <c r="J132" s="115"/>
      <c r="Q132" s="114"/>
      <c r="R132" s="115"/>
      <c r="S132" s="115"/>
      <c r="Z132" s="114"/>
      <c r="AA132" s="115"/>
      <c r="AB132" s="115"/>
    </row>
    <row r="133" spans="1:28" s="113" customFormat="1">
      <c r="A133" s="85"/>
      <c r="H133" s="114"/>
      <c r="I133" s="115"/>
      <c r="J133" s="115"/>
      <c r="Q133" s="114"/>
      <c r="R133" s="115"/>
      <c r="S133" s="115"/>
      <c r="Z133" s="114"/>
      <c r="AA133" s="115"/>
      <c r="AB133" s="115"/>
    </row>
    <row r="134" spans="1:28" s="113" customFormat="1">
      <c r="A134" s="85"/>
      <c r="H134" s="114"/>
      <c r="I134" s="115"/>
      <c r="J134" s="115"/>
      <c r="Q134" s="114"/>
      <c r="R134" s="115"/>
      <c r="S134" s="115"/>
      <c r="Z134" s="114"/>
      <c r="AA134" s="115"/>
      <c r="AB134" s="115"/>
    </row>
    <row r="135" spans="1:28" s="113" customFormat="1">
      <c r="A135" s="85"/>
      <c r="H135" s="114"/>
      <c r="I135" s="115"/>
      <c r="J135" s="115"/>
      <c r="Q135" s="114"/>
      <c r="R135" s="115"/>
      <c r="S135" s="115"/>
      <c r="Z135" s="114"/>
      <c r="AA135" s="115"/>
      <c r="AB135" s="115"/>
    </row>
    <row r="136" spans="1:28" s="113" customFormat="1">
      <c r="A136" s="85"/>
      <c r="H136" s="114"/>
      <c r="I136" s="115"/>
      <c r="J136" s="115"/>
      <c r="Q136" s="114"/>
      <c r="R136" s="115"/>
      <c r="S136" s="115"/>
      <c r="Z136" s="114"/>
      <c r="AA136" s="115"/>
      <c r="AB136" s="115"/>
    </row>
    <row r="137" spans="1:28" s="113" customFormat="1">
      <c r="A137" s="85"/>
      <c r="H137" s="114"/>
      <c r="I137" s="115"/>
      <c r="J137" s="115"/>
      <c r="Q137" s="114"/>
      <c r="R137" s="115"/>
      <c r="S137" s="115"/>
      <c r="Z137" s="114"/>
      <c r="AA137" s="115"/>
      <c r="AB137" s="115"/>
    </row>
    <row r="138" spans="1:28" s="113" customFormat="1">
      <c r="A138" s="85"/>
      <c r="H138" s="114"/>
      <c r="I138" s="115"/>
      <c r="J138" s="115"/>
      <c r="Q138" s="114"/>
      <c r="R138" s="115"/>
      <c r="S138" s="115"/>
      <c r="Z138" s="114"/>
      <c r="AA138" s="115"/>
      <c r="AB138" s="115"/>
    </row>
    <row r="139" spans="1:28" s="113" customFormat="1">
      <c r="A139" s="85"/>
      <c r="H139" s="114"/>
      <c r="I139" s="115"/>
      <c r="J139" s="115"/>
      <c r="Q139" s="114"/>
      <c r="R139" s="115"/>
      <c r="S139" s="115"/>
      <c r="Z139" s="114"/>
      <c r="AA139" s="115"/>
      <c r="AB139" s="115"/>
    </row>
    <row r="140" spans="1:28" s="113" customFormat="1">
      <c r="A140" s="85"/>
      <c r="H140" s="114"/>
      <c r="I140" s="115"/>
      <c r="J140" s="115"/>
      <c r="Q140" s="114"/>
      <c r="R140" s="115"/>
      <c r="S140" s="115"/>
      <c r="Z140" s="114"/>
      <c r="AA140" s="115"/>
      <c r="AB140" s="115"/>
    </row>
    <row r="141" spans="1:28" s="113" customFormat="1">
      <c r="A141" s="85"/>
      <c r="H141" s="114"/>
      <c r="I141" s="115"/>
      <c r="J141" s="115"/>
      <c r="Q141" s="114"/>
      <c r="R141" s="115"/>
      <c r="S141" s="115"/>
      <c r="Z141" s="114"/>
      <c r="AA141" s="115"/>
      <c r="AB141" s="115"/>
    </row>
    <row r="142" spans="1:28" s="113" customFormat="1">
      <c r="A142" s="85"/>
      <c r="H142" s="114"/>
      <c r="I142" s="115"/>
      <c r="J142" s="115"/>
      <c r="Q142" s="114"/>
      <c r="R142" s="115"/>
      <c r="S142" s="115"/>
      <c r="Z142" s="114"/>
      <c r="AA142" s="115"/>
      <c r="AB142" s="115"/>
    </row>
    <row r="143" spans="1:28" s="113" customFormat="1">
      <c r="A143" s="85"/>
      <c r="H143" s="114"/>
      <c r="I143" s="115"/>
      <c r="J143" s="115"/>
      <c r="Q143" s="114"/>
      <c r="R143" s="115"/>
      <c r="S143" s="115"/>
      <c r="Z143" s="114"/>
      <c r="AA143" s="115"/>
      <c r="AB143" s="115"/>
    </row>
    <row r="144" spans="1:28" s="113" customFormat="1">
      <c r="A144" s="85"/>
      <c r="H144" s="114"/>
      <c r="I144" s="115"/>
      <c r="J144" s="115"/>
      <c r="Q144" s="114"/>
      <c r="R144" s="115"/>
      <c r="S144" s="115"/>
      <c r="Z144" s="114"/>
      <c r="AA144" s="115"/>
      <c r="AB144" s="115"/>
    </row>
    <row r="145" spans="1:32" s="113" customFormat="1">
      <c r="A145" s="85"/>
      <c r="H145" s="114"/>
      <c r="I145" s="115"/>
      <c r="J145" s="115"/>
      <c r="Q145" s="114"/>
      <c r="R145" s="115"/>
      <c r="S145" s="115"/>
      <c r="Z145" s="114"/>
      <c r="AA145" s="115"/>
      <c r="AB145" s="115"/>
    </row>
    <row r="146" spans="1:32" s="113" customFormat="1">
      <c r="A146" s="85"/>
      <c r="H146" s="114"/>
      <c r="I146" s="115"/>
      <c r="J146" s="115"/>
      <c r="Q146" s="114"/>
      <c r="R146" s="115"/>
      <c r="S146" s="115"/>
      <c r="Z146" s="114"/>
      <c r="AA146" s="115"/>
      <c r="AB146" s="115"/>
    </row>
    <row r="147" spans="1:32" s="113" customFormat="1">
      <c r="A147" s="85"/>
      <c r="H147" s="114"/>
      <c r="I147" s="115"/>
      <c r="J147" s="115"/>
      <c r="Q147" s="114"/>
      <c r="R147" s="115"/>
      <c r="S147" s="115"/>
      <c r="Z147" s="114"/>
      <c r="AA147" s="115"/>
      <c r="AB147" s="115"/>
      <c r="AD147" s="113">
        <f>'GENERAL 1 FOLIO'!AA169</f>
        <v>0</v>
      </c>
      <c r="AE147" s="113" t="str">
        <f>'GENERAL 1 FOLIO'!AB169</f>
        <v/>
      </c>
      <c r="AF147" s="113" t="str">
        <f>'GENERAL 1 FOLIO'!AC169</f>
        <v/>
      </c>
    </row>
    <row r="148" spans="1:32" s="113" customFormat="1">
      <c r="A148" s="85"/>
      <c r="H148" s="114"/>
      <c r="I148" s="115"/>
      <c r="J148" s="115"/>
      <c r="Q148" s="114"/>
      <c r="R148" s="115"/>
      <c r="S148" s="115"/>
      <c r="Z148" s="114"/>
      <c r="AA148" s="115"/>
      <c r="AB148" s="115"/>
      <c r="AD148" s="113">
        <f>'GENERAL 1 FOLIO'!AA170</f>
        <v>0</v>
      </c>
      <c r="AE148" s="113" t="str">
        <f>'GENERAL 1 FOLIO'!AB170</f>
        <v/>
      </c>
      <c r="AF148" s="113" t="str">
        <f>'GENERAL 1 FOLIO'!AC170</f>
        <v/>
      </c>
    </row>
    <row r="149" spans="1:32" s="113" customFormat="1">
      <c r="A149" s="85"/>
      <c r="H149" s="114"/>
      <c r="I149" s="115"/>
      <c r="J149" s="115"/>
      <c r="Q149" s="114"/>
      <c r="R149" s="115"/>
      <c r="S149" s="115"/>
      <c r="Z149" s="114"/>
      <c r="AA149" s="115"/>
      <c r="AB149" s="115"/>
      <c r="AD149" s="113">
        <f>'GENERAL 1 FOLIO'!AA171</f>
        <v>0</v>
      </c>
      <c r="AE149" s="113" t="str">
        <f>'GENERAL 1 FOLIO'!AB171</f>
        <v/>
      </c>
      <c r="AF149" s="113" t="str">
        <f>'GENERAL 1 FOLIO'!AC171</f>
        <v/>
      </c>
    </row>
    <row r="150" spans="1:32" s="113" customFormat="1">
      <c r="A150" s="85"/>
      <c r="H150" s="114"/>
      <c r="I150" s="115"/>
      <c r="J150" s="115"/>
      <c r="Q150" s="114"/>
      <c r="R150" s="115"/>
      <c r="S150" s="115"/>
      <c r="Z150" s="114"/>
      <c r="AA150" s="115"/>
      <c r="AB150" s="115"/>
      <c r="AD150" s="113">
        <f>'GENERAL 1 FOLIO'!AA172</f>
        <v>0</v>
      </c>
      <c r="AE150" s="113" t="str">
        <f>'GENERAL 1 FOLIO'!AB172</f>
        <v/>
      </c>
      <c r="AF150" s="113" t="str">
        <f>'GENERAL 1 FOLIO'!AC172</f>
        <v/>
      </c>
    </row>
    <row r="151" spans="1:32" s="113" customFormat="1">
      <c r="A151" s="85"/>
      <c r="H151" s="114"/>
      <c r="I151" s="115"/>
      <c r="J151" s="115"/>
      <c r="Q151" s="114"/>
      <c r="R151" s="115"/>
      <c r="S151" s="115"/>
      <c r="Z151" s="114"/>
      <c r="AA151" s="115"/>
      <c r="AB151" s="115"/>
      <c r="AD151" s="113">
        <f>'GENERAL 1 FOLIO'!AA173</f>
        <v>0</v>
      </c>
      <c r="AE151" s="113" t="str">
        <f>'GENERAL 1 FOLIO'!AB173</f>
        <v/>
      </c>
      <c r="AF151" s="113" t="str">
        <f>'GENERAL 1 FOLIO'!AC173</f>
        <v/>
      </c>
    </row>
    <row r="152" spans="1:32" s="113" customFormat="1">
      <c r="A152" s="85"/>
      <c r="H152" s="114"/>
      <c r="I152" s="115"/>
      <c r="J152" s="115"/>
      <c r="Q152" s="114"/>
      <c r="R152" s="115"/>
      <c r="S152" s="115"/>
      <c r="Z152" s="114"/>
      <c r="AA152" s="115"/>
      <c r="AB152" s="115"/>
      <c r="AD152" s="113">
        <f>'GENERAL 1 FOLIO'!AA174</f>
        <v>0</v>
      </c>
      <c r="AE152" s="113" t="str">
        <f>'GENERAL 1 FOLIO'!AB174</f>
        <v/>
      </c>
      <c r="AF152" s="113" t="str">
        <f>'GENERAL 1 FOLIO'!AC174</f>
        <v/>
      </c>
    </row>
    <row r="153" spans="1:32" s="113" customFormat="1">
      <c r="A153" s="85"/>
      <c r="H153" s="114"/>
      <c r="I153" s="115"/>
      <c r="J153" s="115"/>
      <c r="Q153" s="114"/>
      <c r="R153" s="115"/>
      <c r="S153" s="115"/>
      <c r="Z153" s="114"/>
      <c r="AA153" s="115"/>
      <c r="AB153" s="115"/>
      <c r="AD153" s="113">
        <f>'GENERAL 1 FOLIO'!AA175</f>
        <v>0</v>
      </c>
      <c r="AE153" s="113" t="str">
        <f>'GENERAL 1 FOLIO'!AB175</f>
        <v/>
      </c>
      <c r="AF153" s="113" t="str">
        <f>'GENERAL 1 FOLIO'!AC175</f>
        <v/>
      </c>
    </row>
    <row r="154" spans="1:32" s="113" customFormat="1">
      <c r="A154" s="85"/>
      <c r="H154" s="114"/>
      <c r="I154" s="115"/>
      <c r="J154" s="115"/>
      <c r="Q154" s="114"/>
      <c r="R154" s="115"/>
      <c r="S154" s="115"/>
      <c r="Z154" s="114"/>
      <c r="AA154" s="115"/>
      <c r="AB154" s="115"/>
      <c r="AD154" s="113">
        <f>'GENERAL 1 FOLIO'!AA176</f>
        <v>0</v>
      </c>
      <c r="AE154" s="113" t="str">
        <f>'GENERAL 1 FOLIO'!AB176</f>
        <v/>
      </c>
      <c r="AF154" s="113" t="str">
        <f>'GENERAL 1 FOLIO'!AC176</f>
        <v/>
      </c>
    </row>
    <row r="155" spans="1:32" s="113" customFormat="1">
      <c r="A155" s="85"/>
      <c r="H155" s="114"/>
      <c r="I155" s="115"/>
      <c r="J155" s="115"/>
      <c r="Q155" s="114"/>
      <c r="R155" s="115"/>
      <c r="S155" s="115"/>
      <c r="Z155" s="114"/>
      <c r="AA155" s="115"/>
      <c r="AB155" s="115"/>
      <c r="AD155" s="113">
        <f>'GENERAL 1 FOLIO'!AA177</f>
        <v>0</v>
      </c>
      <c r="AE155" s="113" t="str">
        <f>'GENERAL 1 FOLIO'!AB177</f>
        <v/>
      </c>
      <c r="AF155" s="113" t="str">
        <f>'GENERAL 1 FOLIO'!AC177</f>
        <v/>
      </c>
    </row>
    <row r="156" spans="1:32" s="113" customFormat="1">
      <c r="A156" s="85"/>
      <c r="H156" s="114"/>
      <c r="I156" s="115"/>
      <c r="J156" s="115"/>
      <c r="Q156" s="114"/>
      <c r="R156" s="115"/>
      <c r="S156" s="115"/>
      <c r="Z156" s="114"/>
      <c r="AA156" s="115"/>
      <c r="AB156" s="115"/>
      <c r="AD156" s="113">
        <f>'GENERAL 1 FOLIO'!AA178</f>
        <v>0</v>
      </c>
      <c r="AE156" s="113" t="str">
        <f>'GENERAL 1 FOLIO'!AB178</f>
        <v/>
      </c>
      <c r="AF156" s="113" t="str">
        <f>'GENERAL 1 FOLIO'!AC178</f>
        <v/>
      </c>
    </row>
    <row r="157" spans="1:32" s="113" customFormat="1">
      <c r="A157" s="85"/>
      <c r="H157" s="114"/>
      <c r="I157" s="115"/>
      <c r="J157" s="115"/>
      <c r="Q157" s="114"/>
      <c r="R157" s="115"/>
      <c r="S157" s="115"/>
      <c r="Z157" s="114"/>
      <c r="AA157" s="115"/>
      <c r="AB157" s="115"/>
      <c r="AD157" s="113" t="str">
        <f>'GENERAL 1 FOLIO'!AA179</f>
        <v>JUNIO</v>
      </c>
      <c r="AE157" s="113">
        <f>'GENERAL 1 FOLIO'!AB179</f>
        <v>0</v>
      </c>
      <c r="AF157" s="113">
        <f>'GENERAL 1 FOLIO'!AC179</f>
        <v>6</v>
      </c>
    </row>
    <row r="158" spans="1:32" s="113" customFormat="1">
      <c r="A158" s="85"/>
      <c r="H158" s="114"/>
      <c r="I158" s="115"/>
      <c r="J158" s="115"/>
      <c r="Q158" s="114"/>
      <c r="R158" s="115"/>
      <c r="S158" s="115"/>
      <c r="Z158" s="114"/>
      <c r="AA158" s="115"/>
      <c r="AB158" s="115"/>
      <c r="AD158" s="113">
        <f>'GENERAL 1 FOLIO'!AA180</f>
        <v>0</v>
      </c>
      <c r="AE158" s="113" t="str">
        <f>'GENERAL 1 FOLIO'!AB180</f>
        <v/>
      </c>
      <c r="AF158" s="113" t="str">
        <f>'GENERAL 1 FOLIO'!AC180</f>
        <v/>
      </c>
    </row>
    <row r="159" spans="1:32" s="113" customFormat="1">
      <c r="A159" s="85"/>
      <c r="H159" s="114"/>
      <c r="I159" s="115"/>
      <c r="J159" s="115"/>
      <c r="Q159" s="114"/>
      <c r="R159" s="115"/>
      <c r="S159" s="115"/>
      <c r="Z159" s="114"/>
      <c r="AA159" s="115"/>
      <c r="AB159" s="115"/>
      <c r="AD159" s="113">
        <f>'GENERAL 1 FOLIO'!AA181</f>
        <v>0</v>
      </c>
      <c r="AE159" s="113" t="str">
        <f>'GENERAL 1 FOLIO'!AB181</f>
        <v/>
      </c>
      <c r="AF159" s="113" t="str">
        <f>'GENERAL 1 FOLIO'!AC181</f>
        <v/>
      </c>
    </row>
    <row r="160" spans="1:32" s="113" customFormat="1">
      <c r="A160" s="85"/>
      <c r="H160" s="114"/>
      <c r="I160" s="115"/>
      <c r="J160" s="115"/>
      <c r="Q160" s="114"/>
      <c r="R160" s="115"/>
      <c r="S160" s="115"/>
      <c r="Z160" s="114"/>
      <c r="AA160" s="115"/>
      <c r="AB160" s="115"/>
      <c r="AD160" s="113">
        <f>'GENERAL 1 FOLIO'!AA182</f>
        <v>0</v>
      </c>
      <c r="AE160" s="113" t="str">
        <f>'GENERAL 1 FOLIO'!AB182</f>
        <v/>
      </c>
      <c r="AF160" s="113" t="str">
        <f>'GENERAL 1 FOLIO'!AC182</f>
        <v/>
      </c>
    </row>
    <row r="161" spans="1:32" s="113" customFormat="1">
      <c r="A161" s="85"/>
      <c r="H161" s="114"/>
      <c r="I161" s="115"/>
      <c r="J161" s="115"/>
      <c r="Q161" s="114"/>
      <c r="R161" s="115"/>
      <c r="S161" s="115"/>
      <c r="Z161" s="114"/>
      <c r="AA161" s="115"/>
      <c r="AB161" s="115"/>
      <c r="AD161" s="113">
        <f>'GENERAL 1 FOLIO'!AA183</f>
        <v>0</v>
      </c>
      <c r="AE161" s="113" t="str">
        <f>'GENERAL 1 FOLIO'!AB183</f>
        <v/>
      </c>
      <c r="AF161" s="113" t="str">
        <f>'GENERAL 1 FOLIO'!AC183</f>
        <v/>
      </c>
    </row>
    <row r="162" spans="1:32" s="113" customFormat="1">
      <c r="A162" s="85"/>
      <c r="H162" s="114"/>
      <c r="I162" s="115"/>
      <c r="J162" s="115"/>
      <c r="Q162" s="114"/>
      <c r="R162" s="115"/>
      <c r="S162" s="115"/>
      <c r="Z162" s="114"/>
      <c r="AA162" s="115"/>
      <c r="AB162" s="115"/>
      <c r="AD162" s="113">
        <f>'GENERAL 1 FOLIO'!AA184</f>
        <v>0</v>
      </c>
      <c r="AE162" s="113" t="str">
        <f>'GENERAL 1 FOLIO'!AB184</f>
        <v/>
      </c>
      <c r="AF162" s="113" t="str">
        <f>'GENERAL 1 FOLIO'!AC184</f>
        <v/>
      </c>
    </row>
    <row r="163" spans="1:32" s="113" customFormat="1">
      <c r="A163" s="85"/>
      <c r="H163" s="114"/>
      <c r="I163" s="115"/>
      <c r="J163" s="115"/>
      <c r="Q163" s="114"/>
      <c r="R163" s="115"/>
      <c r="S163" s="115"/>
      <c r="Z163" s="114"/>
      <c r="AA163" s="115"/>
      <c r="AB163" s="115"/>
      <c r="AD163" s="113">
        <f>'GENERAL 1 FOLIO'!AA185</f>
        <v>0</v>
      </c>
      <c r="AE163" s="113" t="str">
        <f>'GENERAL 1 FOLIO'!AB185</f>
        <v/>
      </c>
      <c r="AF163" s="113" t="str">
        <f>'GENERAL 1 FOLIO'!AC185</f>
        <v/>
      </c>
    </row>
    <row r="164" spans="1:32" s="113" customFormat="1">
      <c r="A164" s="85"/>
      <c r="H164" s="114"/>
      <c r="I164" s="115"/>
      <c r="J164" s="115"/>
      <c r="Q164" s="114"/>
      <c r="R164" s="115"/>
      <c r="S164" s="115"/>
      <c r="Z164" s="114"/>
      <c r="AA164" s="115"/>
      <c r="AB164" s="115"/>
      <c r="AD164" s="113">
        <f>'GENERAL 1 FOLIO'!AA186</f>
        <v>0</v>
      </c>
      <c r="AE164" s="113" t="str">
        <f>'GENERAL 1 FOLIO'!AB186</f>
        <v/>
      </c>
      <c r="AF164" s="113" t="str">
        <f>'GENERAL 1 FOLIO'!AC186</f>
        <v/>
      </c>
    </row>
    <row r="165" spans="1:32" s="113" customFormat="1">
      <c r="A165" s="85"/>
      <c r="H165" s="114"/>
      <c r="I165" s="115"/>
      <c r="J165" s="115"/>
      <c r="Q165" s="114"/>
      <c r="R165" s="115"/>
      <c r="S165" s="115"/>
      <c r="Z165" s="114"/>
      <c r="AA165" s="115"/>
      <c r="AB165" s="115"/>
      <c r="AD165" s="113">
        <f>'GENERAL 1 FOLIO'!AA187</f>
        <v>0</v>
      </c>
      <c r="AE165" s="113" t="str">
        <f>'GENERAL 1 FOLIO'!AB187</f>
        <v/>
      </c>
      <c r="AF165" s="113" t="str">
        <f>'GENERAL 1 FOLIO'!AC187</f>
        <v/>
      </c>
    </row>
    <row r="166" spans="1:32" s="113" customFormat="1">
      <c r="A166" s="85"/>
      <c r="H166" s="114"/>
      <c r="I166" s="115"/>
      <c r="J166" s="115"/>
      <c r="Q166" s="114"/>
      <c r="R166" s="115"/>
      <c r="S166" s="115"/>
      <c r="Z166" s="114"/>
      <c r="AA166" s="115"/>
      <c r="AB166" s="115"/>
      <c r="AD166" s="113">
        <f>'GENERAL 1 FOLIO'!AA188</f>
        <v>0</v>
      </c>
      <c r="AE166" s="113" t="str">
        <f>'GENERAL 1 FOLIO'!AB188</f>
        <v/>
      </c>
      <c r="AF166" s="113" t="str">
        <f>'GENERAL 1 FOLIO'!AC188</f>
        <v/>
      </c>
    </row>
    <row r="167" spans="1:32" s="113" customFormat="1">
      <c r="A167" s="85"/>
      <c r="H167" s="114"/>
      <c r="I167" s="115"/>
      <c r="J167" s="115"/>
      <c r="Q167" s="114"/>
      <c r="R167" s="115"/>
      <c r="S167" s="115"/>
      <c r="Z167" s="114"/>
      <c r="AA167" s="115"/>
      <c r="AB167" s="115"/>
      <c r="AD167" s="113">
        <f>'GENERAL 1 FOLIO'!AA189</f>
        <v>0</v>
      </c>
      <c r="AE167" s="113" t="str">
        <f>'GENERAL 1 FOLIO'!AB189</f>
        <v/>
      </c>
      <c r="AF167" s="113" t="str">
        <f>'GENERAL 1 FOLIO'!AC189</f>
        <v/>
      </c>
    </row>
    <row r="168" spans="1:32" s="113" customFormat="1">
      <c r="A168" s="85"/>
      <c r="H168" s="114"/>
      <c r="I168" s="115"/>
      <c r="J168" s="115"/>
      <c r="Q168" s="114"/>
      <c r="R168" s="115"/>
      <c r="S168" s="115"/>
      <c r="Z168" s="114"/>
      <c r="AA168" s="115"/>
      <c r="AB168" s="115"/>
      <c r="AD168" s="113">
        <f>'GENERAL 1 FOLIO'!AA190</f>
        <v>0</v>
      </c>
      <c r="AE168" s="113" t="str">
        <f>'GENERAL 1 FOLIO'!AB190</f>
        <v/>
      </c>
      <c r="AF168" s="113" t="str">
        <f>'GENERAL 1 FOLIO'!AC190</f>
        <v/>
      </c>
    </row>
    <row r="169" spans="1:32" s="113" customFormat="1">
      <c r="A169" s="85"/>
      <c r="H169" s="114"/>
      <c r="I169" s="115"/>
      <c r="J169" s="115"/>
      <c r="Q169" s="114"/>
      <c r="R169" s="115"/>
      <c r="S169" s="115"/>
      <c r="Z169" s="114"/>
      <c r="AA169" s="115"/>
      <c r="AB169" s="115"/>
      <c r="AD169" s="113">
        <f>'GENERAL 1 FOLIO'!AA191</f>
        <v>0</v>
      </c>
      <c r="AE169" s="113" t="str">
        <f>'GENERAL 1 FOLIO'!AB191</f>
        <v/>
      </c>
      <c r="AF169" s="113" t="str">
        <f>'GENERAL 1 FOLIO'!AC191</f>
        <v/>
      </c>
    </row>
    <row r="170" spans="1:32" s="113" customFormat="1">
      <c r="A170" s="85"/>
      <c r="H170" s="114"/>
      <c r="I170" s="115"/>
      <c r="J170" s="115"/>
      <c r="Q170" s="114"/>
      <c r="R170" s="115"/>
      <c r="S170" s="115"/>
      <c r="Z170" s="114"/>
      <c r="AA170" s="115"/>
      <c r="AB170" s="115"/>
      <c r="AD170" s="113">
        <f>'GENERAL 1 FOLIO'!AA192</f>
        <v>0</v>
      </c>
      <c r="AE170" s="113" t="str">
        <f>'GENERAL 1 FOLIO'!AB192</f>
        <v/>
      </c>
      <c r="AF170" s="113" t="str">
        <f>'GENERAL 1 FOLIO'!AC192</f>
        <v/>
      </c>
    </row>
    <row r="171" spans="1:32" s="113" customFormat="1">
      <c r="A171" s="85"/>
      <c r="H171" s="114"/>
      <c r="I171" s="115"/>
      <c r="J171" s="115"/>
      <c r="Q171" s="114"/>
      <c r="R171" s="115"/>
      <c r="S171" s="115"/>
      <c r="Z171" s="114"/>
      <c r="AA171" s="115"/>
      <c r="AB171" s="115"/>
      <c r="AD171" s="113">
        <f>'GENERAL 1 FOLIO'!AA193</f>
        <v>0</v>
      </c>
      <c r="AE171" s="113" t="str">
        <f>'GENERAL 1 FOLIO'!AB193</f>
        <v/>
      </c>
      <c r="AF171" s="113" t="str">
        <f>'GENERAL 1 FOLIO'!AC193</f>
        <v/>
      </c>
    </row>
    <row r="172" spans="1:32" s="113" customFormat="1">
      <c r="A172" s="85"/>
      <c r="H172" s="114"/>
      <c r="I172" s="115"/>
      <c r="J172" s="115"/>
      <c r="Q172" s="114"/>
      <c r="R172" s="115"/>
      <c r="S172" s="115"/>
      <c r="Z172" s="114"/>
      <c r="AA172" s="115"/>
      <c r="AB172" s="115"/>
      <c r="AD172" s="113">
        <f>'GENERAL 1 FOLIO'!AA194</f>
        <v>0</v>
      </c>
      <c r="AE172" s="113" t="str">
        <f>'GENERAL 1 FOLIO'!AB194</f>
        <v/>
      </c>
      <c r="AF172" s="113" t="str">
        <f>'GENERAL 1 FOLIO'!AC194</f>
        <v/>
      </c>
    </row>
    <row r="173" spans="1:32" s="113" customFormat="1">
      <c r="A173" s="85"/>
      <c r="H173" s="114"/>
      <c r="I173" s="115"/>
      <c r="J173" s="115"/>
      <c r="Q173" s="114"/>
      <c r="R173" s="115"/>
      <c r="S173" s="115"/>
      <c r="Z173" s="114"/>
      <c r="AA173" s="115"/>
      <c r="AB173" s="115"/>
      <c r="AD173" s="113">
        <f>'GENERAL 1 FOLIO'!AA195</f>
        <v>0</v>
      </c>
      <c r="AE173" s="113" t="str">
        <f>'GENERAL 1 FOLIO'!AB195</f>
        <v/>
      </c>
      <c r="AF173" s="113" t="str">
        <f>'GENERAL 1 FOLIO'!AC195</f>
        <v/>
      </c>
    </row>
    <row r="174" spans="1:32" s="113" customFormat="1">
      <c r="A174" s="85"/>
      <c r="H174" s="114"/>
      <c r="I174" s="115"/>
      <c r="J174" s="115"/>
      <c r="Q174" s="114"/>
      <c r="R174" s="115"/>
      <c r="S174" s="115"/>
      <c r="Z174" s="114"/>
      <c r="AA174" s="115"/>
      <c r="AB174" s="115"/>
      <c r="AD174" s="113">
        <f>'GENERAL 1 FOLIO'!AA196</f>
        <v>0</v>
      </c>
      <c r="AE174" s="113" t="str">
        <f>'GENERAL 1 FOLIO'!AB196</f>
        <v/>
      </c>
      <c r="AF174" s="113" t="str">
        <f>'GENERAL 1 FOLIO'!AC196</f>
        <v/>
      </c>
    </row>
    <row r="175" spans="1:32" s="113" customFormat="1">
      <c r="A175" s="85"/>
      <c r="H175" s="114"/>
      <c r="I175" s="115"/>
      <c r="J175" s="115"/>
      <c r="Q175" s="114"/>
      <c r="R175" s="115"/>
      <c r="S175" s="115"/>
      <c r="Z175" s="114"/>
      <c r="AA175" s="115"/>
      <c r="AB175" s="115"/>
      <c r="AD175" s="113">
        <f>'GENERAL 1 FOLIO'!AA197</f>
        <v>0</v>
      </c>
      <c r="AE175" s="113" t="str">
        <f>'GENERAL 1 FOLIO'!AB197</f>
        <v/>
      </c>
      <c r="AF175" s="113" t="str">
        <f>'GENERAL 1 FOLIO'!AC197</f>
        <v/>
      </c>
    </row>
    <row r="176" spans="1:32" s="113" customFormat="1">
      <c r="A176" s="85"/>
      <c r="H176" s="114"/>
      <c r="I176" s="115"/>
      <c r="J176" s="115"/>
      <c r="Q176" s="114"/>
      <c r="R176" s="115"/>
      <c r="S176" s="115"/>
      <c r="Z176" s="114"/>
      <c r="AA176" s="115"/>
      <c r="AB176" s="115"/>
      <c r="AD176" s="113">
        <f>'GENERAL 1 FOLIO'!AA198</f>
        <v>0</v>
      </c>
      <c r="AE176" s="113" t="str">
        <f>'GENERAL 1 FOLIO'!AB198</f>
        <v/>
      </c>
      <c r="AF176" s="113" t="str">
        <f>'GENERAL 1 FOLIO'!AC198</f>
        <v/>
      </c>
    </row>
    <row r="177" spans="1:32" s="113" customFormat="1">
      <c r="A177" s="85"/>
      <c r="H177" s="114"/>
      <c r="I177" s="115"/>
      <c r="J177" s="115"/>
      <c r="Q177" s="114"/>
      <c r="R177" s="115"/>
      <c r="S177" s="115"/>
      <c r="Z177" s="114"/>
      <c r="AA177" s="115"/>
      <c r="AB177" s="115"/>
      <c r="AD177" s="113" t="str">
        <f>'GENERAL 1 FOLIO'!AA199</f>
        <v>JULIO</v>
      </c>
      <c r="AE177" s="113">
        <f>'GENERAL 1 FOLIO'!AB199</f>
        <v>0</v>
      </c>
      <c r="AF177" s="113">
        <f>'GENERAL 1 FOLIO'!AC199</f>
        <v>7</v>
      </c>
    </row>
    <row r="178" spans="1:32" s="113" customFormat="1">
      <c r="A178" s="85"/>
      <c r="H178" s="114"/>
      <c r="I178" s="115"/>
      <c r="J178" s="115"/>
      <c r="Q178" s="114"/>
      <c r="R178" s="115"/>
      <c r="S178" s="115"/>
      <c r="Z178" s="114"/>
      <c r="AA178" s="115"/>
      <c r="AB178" s="115"/>
      <c r="AD178" s="113">
        <f>'GENERAL 1 FOLIO'!AA200</f>
        <v>0</v>
      </c>
      <c r="AE178" s="113" t="str">
        <f>'GENERAL 1 FOLIO'!AB200</f>
        <v/>
      </c>
      <c r="AF178" s="113" t="str">
        <f>'GENERAL 1 FOLIO'!AC200</f>
        <v/>
      </c>
    </row>
    <row r="179" spans="1:32" s="113" customFormat="1">
      <c r="A179" s="85"/>
      <c r="H179" s="114"/>
      <c r="I179" s="115"/>
      <c r="J179" s="115"/>
      <c r="Q179" s="114"/>
      <c r="R179" s="115"/>
      <c r="S179" s="115"/>
      <c r="Z179" s="114"/>
      <c r="AA179" s="115"/>
      <c r="AB179" s="115"/>
      <c r="AD179" s="113">
        <f>'GENERAL 1 FOLIO'!AA201</f>
        <v>0</v>
      </c>
      <c r="AE179" s="113" t="str">
        <f>'GENERAL 1 FOLIO'!AB201</f>
        <v/>
      </c>
      <c r="AF179" s="113" t="str">
        <f>'GENERAL 1 FOLIO'!AC201</f>
        <v/>
      </c>
    </row>
    <row r="180" spans="1:32" s="113" customFormat="1">
      <c r="A180" s="85"/>
      <c r="H180" s="114"/>
      <c r="I180" s="115"/>
      <c r="J180" s="115"/>
      <c r="Q180" s="114"/>
      <c r="R180" s="115"/>
      <c r="S180" s="115"/>
      <c r="Z180" s="114"/>
      <c r="AA180" s="115"/>
      <c r="AB180" s="115"/>
      <c r="AD180" s="113">
        <f>'GENERAL 1 FOLIO'!AA202</f>
        <v>0</v>
      </c>
      <c r="AE180" s="113" t="str">
        <f>'GENERAL 1 FOLIO'!AB202</f>
        <v/>
      </c>
      <c r="AF180" s="113" t="str">
        <f>'GENERAL 1 FOLIO'!AC202</f>
        <v/>
      </c>
    </row>
    <row r="181" spans="1:32" s="113" customFormat="1">
      <c r="A181" s="85"/>
      <c r="H181" s="114"/>
      <c r="I181" s="115"/>
      <c r="J181" s="115"/>
      <c r="Q181" s="114"/>
      <c r="R181" s="115"/>
      <c r="S181" s="115"/>
      <c r="Z181" s="114"/>
      <c r="AA181" s="115"/>
      <c r="AB181" s="115"/>
      <c r="AD181" s="113">
        <f>'GENERAL 1 FOLIO'!AA203</f>
        <v>0</v>
      </c>
      <c r="AE181" s="113" t="str">
        <f>'GENERAL 1 FOLIO'!AB203</f>
        <v/>
      </c>
      <c r="AF181" s="113" t="str">
        <f>'GENERAL 1 FOLIO'!AC203</f>
        <v/>
      </c>
    </row>
    <row r="182" spans="1:32" s="113" customFormat="1">
      <c r="A182" s="85"/>
      <c r="H182" s="114"/>
      <c r="I182" s="115"/>
      <c r="J182" s="115"/>
      <c r="Q182" s="114"/>
      <c r="R182" s="115"/>
      <c r="S182" s="115"/>
      <c r="Z182" s="114"/>
      <c r="AA182" s="115"/>
      <c r="AB182" s="115"/>
      <c r="AD182" s="113">
        <f>'GENERAL 1 FOLIO'!AA204</f>
        <v>0</v>
      </c>
      <c r="AE182" s="113" t="str">
        <f>'GENERAL 1 FOLIO'!AB204</f>
        <v/>
      </c>
      <c r="AF182" s="113" t="str">
        <f>'GENERAL 1 FOLIO'!AC204</f>
        <v/>
      </c>
    </row>
    <row r="183" spans="1:32" s="113" customFormat="1">
      <c r="A183" s="85"/>
      <c r="H183" s="114"/>
      <c r="I183" s="115"/>
      <c r="J183" s="115"/>
      <c r="Q183" s="114"/>
      <c r="R183" s="115"/>
      <c r="S183" s="115"/>
      <c r="Z183" s="114"/>
      <c r="AA183" s="115"/>
      <c r="AB183" s="115"/>
      <c r="AD183" s="113">
        <f>'GENERAL 1 FOLIO'!AA205</f>
        <v>0</v>
      </c>
      <c r="AE183" s="113" t="str">
        <f>'GENERAL 1 FOLIO'!AB205</f>
        <v/>
      </c>
      <c r="AF183" s="113" t="str">
        <f>'GENERAL 1 FOLIO'!AC205</f>
        <v/>
      </c>
    </row>
    <row r="184" spans="1:32" s="113" customFormat="1">
      <c r="A184" s="85"/>
      <c r="H184" s="114"/>
      <c r="I184" s="115"/>
      <c r="J184" s="115"/>
      <c r="Q184" s="114"/>
      <c r="R184" s="115"/>
      <c r="S184" s="115"/>
      <c r="Z184" s="114"/>
      <c r="AA184" s="115"/>
      <c r="AB184" s="115"/>
      <c r="AD184" s="113">
        <f>'GENERAL 1 FOLIO'!AA206</f>
        <v>0</v>
      </c>
      <c r="AE184" s="113" t="str">
        <f>'GENERAL 1 FOLIO'!AB206</f>
        <v/>
      </c>
      <c r="AF184" s="113" t="str">
        <f>'GENERAL 1 FOLIO'!AC206</f>
        <v/>
      </c>
    </row>
    <row r="185" spans="1:32" s="113" customFormat="1">
      <c r="A185" s="85"/>
      <c r="H185" s="114"/>
      <c r="I185" s="115"/>
      <c r="J185" s="115"/>
      <c r="Q185" s="114"/>
      <c r="R185" s="115"/>
      <c r="S185" s="115"/>
      <c r="Z185" s="114"/>
      <c r="AA185" s="115"/>
      <c r="AB185" s="115"/>
      <c r="AD185" s="113">
        <f>'GENERAL 1 FOLIO'!AA207</f>
        <v>0</v>
      </c>
      <c r="AE185" s="113" t="str">
        <f>'GENERAL 1 FOLIO'!AB207</f>
        <v/>
      </c>
      <c r="AF185" s="113" t="str">
        <f>'GENERAL 1 FOLIO'!AC207</f>
        <v/>
      </c>
    </row>
    <row r="186" spans="1:32" s="113" customFormat="1">
      <c r="A186" s="85"/>
      <c r="H186" s="114"/>
      <c r="I186" s="115"/>
      <c r="J186" s="115"/>
      <c r="Q186" s="114"/>
      <c r="R186" s="115"/>
      <c r="S186" s="115"/>
      <c r="Z186" s="114"/>
      <c r="AA186" s="115"/>
      <c r="AB186" s="115"/>
      <c r="AD186" s="113">
        <f>'GENERAL 1 FOLIO'!AA208</f>
        <v>0</v>
      </c>
      <c r="AE186" s="113" t="str">
        <f>'GENERAL 1 FOLIO'!AB208</f>
        <v/>
      </c>
      <c r="AF186" s="113" t="str">
        <f>'GENERAL 1 FOLIO'!AC208</f>
        <v/>
      </c>
    </row>
    <row r="187" spans="1:32" s="113" customFormat="1">
      <c r="A187" s="85"/>
      <c r="H187" s="114"/>
      <c r="I187" s="115"/>
      <c r="J187" s="115"/>
      <c r="Q187" s="114"/>
      <c r="R187" s="115"/>
      <c r="S187" s="115"/>
      <c r="Z187" s="114"/>
      <c r="AA187" s="115"/>
      <c r="AB187" s="115"/>
      <c r="AD187" s="113">
        <f>'GENERAL 1 FOLIO'!AA209</f>
        <v>0</v>
      </c>
      <c r="AE187" s="113" t="str">
        <f>'GENERAL 1 FOLIO'!AB209</f>
        <v/>
      </c>
      <c r="AF187" s="113" t="str">
        <f>'GENERAL 1 FOLIO'!AC209</f>
        <v/>
      </c>
    </row>
    <row r="188" spans="1:32" s="113" customFormat="1">
      <c r="A188" s="85"/>
      <c r="H188" s="114"/>
      <c r="I188" s="115"/>
      <c r="J188" s="115"/>
      <c r="Q188" s="114"/>
      <c r="R188" s="115"/>
      <c r="S188" s="115"/>
      <c r="Z188" s="114"/>
      <c r="AA188" s="115"/>
      <c r="AB188" s="115"/>
      <c r="AD188" s="113">
        <f>'GENERAL 1 FOLIO'!AA210</f>
        <v>0</v>
      </c>
      <c r="AE188" s="113" t="str">
        <f>'GENERAL 1 FOLIO'!AB210</f>
        <v/>
      </c>
      <c r="AF188" s="113" t="str">
        <f>'GENERAL 1 FOLIO'!AC210</f>
        <v/>
      </c>
    </row>
    <row r="189" spans="1:32" s="113" customFormat="1">
      <c r="A189" s="85"/>
      <c r="H189" s="114"/>
      <c r="I189" s="115"/>
      <c r="J189" s="115"/>
      <c r="Q189" s="114"/>
      <c r="R189" s="115"/>
      <c r="S189" s="115"/>
      <c r="Z189" s="114"/>
      <c r="AA189" s="115"/>
      <c r="AB189" s="115"/>
      <c r="AD189" s="113">
        <f>'GENERAL 1 FOLIO'!AA211</f>
        <v>0</v>
      </c>
      <c r="AE189" s="113" t="str">
        <f>'GENERAL 1 FOLIO'!AB211</f>
        <v/>
      </c>
      <c r="AF189" s="113" t="str">
        <f>'GENERAL 1 FOLIO'!AC211</f>
        <v/>
      </c>
    </row>
    <row r="190" spans="1:32" s="113" customFormat="1">
      <c r="A190" s="85"/>
      <c r="H190" s="114"/>
      <c r="I190" s="115"/>
      <c r="J190" s="115"/>
      <c r="Q190" s="114"/>
      <c r="R190" s="115"/>
      <c r="S190" s="115"/>
      <c r="Z190" s="114"/>
      <c r="AA190" s="115"/>
      <c r="AB190" s="115"/>
      <c r="AD190" s="113">
        <f>'GENERAL 1 FOLIO'!AA212</f>
        <v>0</v>
      </c>
      <c r="AE190" s="113" t="str">
        <f>'GENERAL 1 FOLIO'!AB212</f>
        <v/>
      </c>
      <c r="AF190" s="113" t="str">
        <f>'GENERAL 1 FOLIO'!AC212</f>
        <v/>
      </c>
    </row>
    <row r="191" spans="1:32" s="113" customFormat="1">
      <c r="A191" s="85"/>
      <c r="H191" s="114"/>
      <c r="I191" s="115"/>
      <c r="J191" s="115"/>
      <c r="Q191" s="114"/>
      <c r="R191" s="115"/>
      <c r="S191" s="115"/>
      <c r="Z191" s="114"/>
      <c r="AA191" s="115"/>
      <c r="AB191" s="115"/>
      <c r="AD191" s="113">
        <f>'GENERAL 1 FOLIO'!AA213</f>
        <v>0</v>
      </c>
      <c r="AE191" s="113" t="str">
        <f>'GENERAL 1 FOLIO'!AB213</f>
        <v/>
      </c>
      <c r="AF191" s="113" t="str">
        <f>'GENERAL 1 FOLIO'!AC213</f>
        <v/>
      </c>
    </row>
    <row r="192" spans="1:32" s="113" customFormat="1">
      <c r="A192" s="85"/>
      <c r="H192" s="114"/>
      <c r="I192" s="115"/>
      <c r="J192" s="115"/>
      <c r="Q192" s="114"/>
      <c r="R192" s="115"/>
      <c r="S192" s="115"/>
      <c r="Z192" s="114"/>
      <c r="AA192" s="115"/>
      <c r="AB192" s="115"/>
      <c r="AD192" s="113">
        <f>'GENERAL 1 FOLIO'!AA214</f>
        <v>0</v>
      </c>
      <c r="AE192" s="113" t="str">
        <f>'GENERAL 1 FOLIO'!AB214</f>
        <v/>
      </c>
      <c r="AF192" s="113" t="str">
        <f>'GENERAL 1 FOLIO'!AC214</f>
        <v/>
      </c>
    </row>
    <row r="193" spans="1:32" s="113" customFormat="1">
      <c r="A193" s="85"/>
      <c r="H193" s="114"/>
      <c r="I193" s="115"/>
      <c r="J193" s="115"/>
      <c r="Q193" s="114"/>
      <c r="R193" s="115"/>
      <c r="S193" s="115"/>
      <c r="Z193" s="114"/>
      <c r="AA193" s="115"/>
      <c r="AB193" s="115"/>
      <c r="AD193" s="113">
        <f>'GENERAL 1 FOLIO'!AA215</f>
        <v>0</v>
      </c>
      <c r="AE193" s="113" t="str">
        <f>'GENERAL 1 FOLIO'!AB215</f>
        <v/>
      </c>
      <c r="AF193" s="113" t="str">
        <f>'GENERAL 1 FOLIO'!AC215</f>
        <v/>
      </c>
    </row>
    <row r="194" spans="1:32" s="113" customFormat="1">
      <c r="A194" s="85"/>
      <c r="H194" s="114"/>
      <c r="I194" s="115"/>
      <c r="J194" s="115"/>
      <c r="Q194" s="114"/>
      <c r="R194" s="115"/>
      <c r="S194" s="115"/>
      <c r="Z194" s="114"/>
      <c r="AA194" s="115"/>
      <c r="AB194" s="115"/>
      <c r="AD194" s="113">
        <f>'GENERAL 1 FOLIO'!AA216</f>
        <v>0</v>
      </c>
      <c r="AE194" s="113" t="str">
        <f>'GENERAL 1 FOLIO'!AB216</f>
        <v/>
      </c>
      <c r="AF194" s="113" t="str">
        <f>'GENERAL 1 FOLIO'!AC216</f>
        <v/>
      </c>
    </row>
    <row r="195" spans="1:32" s="113" customFormat="1">
      <c r="A195" s="85"/>
      <c r="H195" s="114"/>
      <c r="I195" s="115"/>
      <c r="J195" s="115"/>
      <c r="Q195" s="114"/>
      <c r="R195" s="115"/>
      <c r="S195" s="115"/>
      <c r="Z195" s="114"/>
      <c r="AA195" s="115"/>
      <c r="AB195" s="115"/>
      <c r="AD195" s="113">
        <f>'GENERAL 1 FOLIO'!AA217</f>
        <v>0</v>
      </c>
      <c r="AE195" s="113" t="str">
        <f>'GENERAL 1 FOLIO'!AB217</f>
        <v/>
      </c>
      <c r="AF195" s="113" t="str">
        <f>'GENERAL 1 FOLIO'!AC217</f>
        <v/>
      </c>
    </row>
    <row r="196" spans="1:32" s="113" customFormat="1">
      <c r="A196" s="85"/>
      <c r="H196" s="114"/>
      <c r="I196" s="115"/>
      <c r="J196" s="115"/>
      <c r="Q196" s="114"/>
      <c r="R196" s="115"/>
      <c r="S196" s="115"/>
      <c r="Z196" s="114"/>
      <c r="AA196" s="115"/>
      <c r="AB196" s="115"/>
      <c r="AD196" s="113">
        <f>'GENERAL 1 FOLIO'!AA218</f>
        <v>0</v>
      </c>
      <c r="AE196" s="113" t="str">
        <f>'GENERAL 1 FOLIO'!AB218</f>
        <v/>
      </c>
      <c r="AF196" s="113" t="str">
        <f>'GENERAL 1 FOLIO'!AC218</f>
        <v/>
      </c>
    </row>
    <row r="197" spans="1:32" s="113" customFormat="1">
      <c r="A197" s="85"/>
      <c r="H197" s="114"/>
      <c r="I197" s="115"/>
      <c r="J197" s="115"/>
      <c r="Q197" s="114"/>
      <c r="R197" s="115"/>
      <c r="S197" s="115"/>
      <c r="Z197" s="114"/>
      <c r="AA197" s="115"/>
      <c r="AB197" s="115"/>
      <c r="AD197" s="113" t="str">
        <f>'GENERAL 1 FOLIO'!AA219</f>
        <v>AGOSTO</v>
      </c>
      <c r="AE197" s="113">
        <f>'GENERAL 1 FOLIO'!AB219</f>
        <v>0</v>
      </c>
      <c r="AF197" s="113">
        <f>'GENERAL 1 FOLIO'!AC219</f>
        <v>8</v>
      </c>
    </row>
    <row r="198" spans="1:32" s="113" customFormat="1">
      <c r="A198" s="85"/>
      <c r="H198" s="114"/>
      <c r="I198" s="115"/>
      <c r="J198" s="115"/>
      <c r="Q198" s="114"/>
      <c r="R198" s="115"/>
      <c r="S198" s="115"/>
      <c r="Z198" s="114"/>
      <c r="AA198" s="115"/>
      <c r="AB198" s="115"/>
      <c r="AD198" s="113">
        <f>'GENERAL 1 FOLIO'!AA220</f>
        <v>0</v>
      </c>
      <c r="AE198" s="113" t="str">
        <f>'GENERAL 1 FOLIO'!AB220</f>
        <v/>
      </c>
      <c r="AF198" s="113" t="str">
        <f>'GENERAL 1 FOLIO'!AC220</f>
        <v/>
      </c>
    </row>
    <row r="199" spans="1:32" s="113" customFormat="1">
      <c r="A199" s="85"/>
      <c r="H199" s="114"/>
      <c r="I199" s="115"/>
      <c r="J199" s="115"/>
      <c r="Q199" s="114"/>
      <c r="R199" s="115"/>
      <c r="S199" s="115"/>
      <c r="Z199" s="114"/>
      <c r="AA199" s="115"/>
      <c r="AB199" s="115"/>
      <c r="AD199" s="113">
        <f>'GENERAL 1 FOLIO'!AA221</f>
        <v>0</v>
      </c>
      <c r="AE199" s="113" t="str">
        <f>'GENERAL 1 FOLIO'!AB221</f>
        <v/>
      </c>
      <c r="AF199" s="113" t="str">
        <f>'GENERAL 1 FOLIO'!AC221</f>
        <v/>
      </c>
    </row>
    <row r="200" spans="1:32" s="113" customFormat="1">
      <c r="A200" s="85"/>
      <c r="H200" s="114"/>
      <c r="I200" s="115"/>
      <c r="J200" s="115"/>
      <c r="Q200" s="114"/>
      <c r="R200" s="115"/>
      <c r="S200" s="115"/>
      <c r="Z200" s="114"/>
      <c r="AA200" s="115"/>
      <c r="AB200" s="115"/>
      <c r="AD200" s="113">
        <f>'GENERAL 1 FOLIO'!AA222</f>
        <v>0</v>
      </c>
      <c r="AE200" s="113" t="str">
        <f>'GENERAL 1 FOLIO'!AB222</f>
        <v/>
      </c>
      <c r="AF200" s="113" t="str">
        <f>'GENERAL 1 FOLIO'!AC222</f>
        <v/>
      </c>
    </row>
    <row r="201" spans="1:32" s="113" customFormat="1">
      <c r="A201" s="85"/>
      <c r="H201" s="114"/>
      <c r="I201" s="115"/>
      <c r="J201" s="115"/>
      <c r="Q201" s="114"/>
      <c r="R201" s="115"/>
      <c r="S201" s="115"/>
      <c r="Z201" s="114"/>
      <c r="AA201" s="115"/>
      <c r="AB201" s="115"/>
      <c r="AD201" s="113">
        <f>'GENERAL 1 FOLIO'!AA223</f>
        <v>0</v>
      </c>
      <c r="AE201" s="113" t="str">
        <f>'GENERAL 1 FOLIO'!AB223</f>
        <v/>
      </c>
      <c r="AF201" s="113" t="str">
        <f>'GENERAL 1 FOLIO'!AC223</f>
        <v/>
      </c>
    </row>
    <row r="202" spans="1:32" s="113" customFormat="1">
      <c r="A202" s="85"/>
      <c r="H202" s="114"/>
      <c r="I202" s="115"/>
      <c r="J202" s="115"/>
      <c r="Q202" s="114"/>
      <c r="R202" s="115"/>
      <c r="S202" s="115"/>
      <c r="Z202" s="114"/>
      <c r="AA202" s="115"/>
      <c r="AB202" s="115"/>
      <c r="AD202" s="113">
        <f>'GENERAL 1 FOLIO'!AA224</f>
        <v>0</v>
      </c>
      <c r="AE202" s="113" t="str">
        <f>'GENERAL 1 FOLIO'!AB224</f>
        <v/>
      </c>
      <c r="AF202" s="113" t="str">
        <f>'GENERAL 1 FOLIO'!AC224</f>
        <v/>
      </c>
    </row>
    <row r="203" spans="1:32" s="113" customFormat="1">
      <c r="A203" s="85"/>
      <c r="H203" s="114"/>
      <c r="I203" s="115"/>
      <c r="J203" s="115"/>
      <c r="Q203" s="114"/>
      <c r="R203" s="115"/>
      <c r="S203" s="115"/>
      <c r="Z203" s="114"/>
      <c r="AA203" s="115"/>
      <c r="AB203" s="115"/>
      <c r="AD203" s="113">
        <f>'GENERAL 1 FOLIO'!AA225</f>
        <v>0</v>
      </c>
      <c r="AE203" s="113" t="str">
        <f>'GENERAL 1 FOLIO'!AB225</f>
        <v/>
      </c>
      <c r="AF203" s="113" t="str">
        <f>'GENERAL 1 FOLIO'!AC225</f>
        <v/>
      </c>
    </row>
    <row r="204" spans="1:32" s="113" customFormat="1">
      <c r="A204" s="85"/>
      <c r="H204" s="114"/>
      <c r="I204" s="115"/>
      <c r="J204" s="115"/>
      <c r="Q204" s="114"/>
      <c r="R204" s="115"/>
      <c r="S204" s="115"/>
      <c r="Z204" s="114"/>
      <c r="AA204" s="115"/>
      <c r="AB204" s="115"/>
      <c r="AD204" s="113">
        <f>'GENERAL 1 FOLIO'!AA226</f>
        <v>0</v>
      </c>
      <c r="AE204" s="113" t="str">
        <f>'GENERAL 1 FOLIO'!AB226</f>
        <v/>
      </c>
      <c r="AF204" s="113" t="str">
        <f>'GENERAL 1 FOLIO'!AC226</f>
        <v/>
      </c>
    </row>
    <row r="205" spans="1:32" s="113" customFormat="1">
      <c r="A205" s="85"/>
      <c r="H205" s="114"/>
      <c r="I205" s="115"/>
      <c r="J205" s="115"/>
      <c r="Q205" s="114"/>
      <c r="R205" s="115"/>
      <c r="S205" s="115"/>
      <c r="Z205" s="114"/>
      <c r="AA205" s="115"/>
      <c r="AB205" s="115"/>
      <c r="AD205" s="113">
        <f>'GENERAL 1 FOLIO'!AA227</f>
        <v>0</v>
      </c>
      <c r="AE205" s="113" t="str">
        <f>'GENERAL 1 FOLIO'!AB227</f>
        <v/>
      </c>
      <c r="AF205" s="113" t="str">
        <f>'GENERAL 1 FOLIO'!AC227</f>
        <v/>
      </c>
    </row>
    <row r="206" spans="1:32" s="113" customFormat="1">
      <c r="A206" s="85"/>
      <c r="H206" s="114"/>
      <c r="I206" s="115"/>
      <c r="J206" s="115"/>
      <c r="Q206" s="114"/>
      <c r="R206" s="115"/>
      <c r="S206" s="115"/>
      <c r="Z206" s="114"/>
      <c r="AA206" s="115"/>
      <c r="AB206" s="115"/>
      <c r="AD206" s="113">
        <f>'GENERAL 1 FOLIO'!AA228</f>
        <v>0</v>
      </c>
      <c r="AE206" s="113" t="str">
        <f>'GENERAL 1 FOLIO'!AB228</f>
        <v/>
      </c>
      <c r="AF206" s="113" t="str">
        <f>'GENERAL 1 FOLIO'!AC228</f>
        <v/>
      </c>
    </row>
    <row r="207" spans="1:32" s="113" customFormat="1">
      <c r="A207" s="85"/>
      <c r="H207" s="114"/>
      <c r="I207" s="115"/>
      <c r="J207" s="115"/>
      <c r="Q207" s="114"/>
      <c r="R207" s="115"/>
      <c r="S207" s="115"/>
      <c r="Z207" s="114"/>
      <c r="AA207" s="115"/>
      <c r="AB207" s="115"/>
      <c r="AD207" s="113">
        <f>'GENERAL 1 FOLIO'!AA229</f>
        <v>0</v>
      </c>
      <c r="AE207" s="113" t="str">
        <f>'GENERAL 1 FOLIO'!AB229</f>
        <v/>
      </c>
      <c r="AF207" s="113" t="str">
        <f>'GENERAL 1 FOLIO'!AC229</f>
        <v/>
      </c>
    </row>
    <row r="208" spans="1:32" s="113" customFormat="1">
      <c r="A208" s="85"/>
      <c r="H208" s="114"/>
      <c r="I208" s="115"/>
      <c r="J208" s="115"/>
      <c r="Q208" s="114"/>
      <c r="R208" s="115"/>
      <c r="S208" s="115"/>
      <c r="Z208" s="114"/>
      <c r="AA208" s="115"/>
      <c r="AB208" s="115"/>
      <c r="AD208" s="113">
        <f>'GENERAL 1 FOLIO'!AA230</f>
        <v>0</v>
      </c>
      <c r="AE208" s="113" t="str">
        <f>'GENERAL 1 FOLIO'!AB230</f>
        <v/>
      </c>
      <c r="AF208" s="113" t="str">
        <f>'GENERAL 1 FOLIO'!AC230</f>
        <v/>
      </c>
    </row>
    <row r="209" spans="1:32" s="113" customFormat="1">
      <c r="A209" s="85"/>
      <c r="H209" s="114"/>
      <c r="I209" s="115"/>
      <c r="J209" s="115"/>
      <c r="Q209" s="114"/>
      <c r="R209" s="115"/>
      <c r="S209" s="115"/>
      <c r="Z209" s="114"/>
      <c r="AA209" s="115"/>
      <c r="AB209" s="115"/>
      <c r="AD209" s="113">
        <f>'GENERAL 1 FOLIO'!AA231</f>
        <v>0</v>
      </c>
      <c r="AE209" s="113" t="str">
        <f>'GENERAL 1 FOLIO'!AB231</f>
        <v/>
      </c>
      <c r="AF209" s="113" t="str">
        <f>'GENERAL 1 FOLIO'!AC231</f>
        <v/>
      </c>
    </row>
    <row r="210" spans="1:32" s="113" customFormat="1">
      <c r="A210" s="85"/>
      <c r="H210" s="114"/>
      <c r="I210" s="115"/>
      <c r="J210" s="115"/>
      <c r="Q210" s="114"/>
      <c r="R210" s="115"/>
      <c r="S210" s="115"/>
      <c r="Z210" s="114"/>
      <c r="AA210" s="115"/>
      <c r="AB210" s="115"/>
      <c r="AD210" s="113">
        <f>'GENERAL 1 FOLIO'!AA232</f>
        <v>0</v>
      </c>
      <c r="AE210" s="113" t="str">
        <f>'GENERAL 1 FOLIO'!AB232</f>
        <v/>
      </c>
      <c r="AF210" s="113" t="str">
        <f>'GENERAL 1 FOLIO'!AC232</f>
        <v/>
      </c>
    </row>
    <row r="211" spans="1:32" s="113" customFormat="1">
      <c r="A211" s="85"/>
      <c r="H211" s="114"/>
      <c r="I211" s="115"/>
      <c r="J211" s="115"/>
      <c r="Q211" s="114"/>
      <c r="R211" s="115"/>
      <c r="S211" s="115"/>
      <c r="Z211" s="114"/>
      <c r="AA211" s="115"/>
      <c r="AB211" s="115"/>
      <c r="AD211" s="113">
        <f>'GENERAL 1 FOLIO'!AA233</f>
        <v>0</v>
      </c>
      <c r="AE211" s="113" t="str">
        <f>'GENERAL 1 FOLIO'!AB233</f>
        <v/>
      </c>
      <c r="AF211" s="113" t="str">
        <f>'GENERAL 1 FOLIO'!AC233</f>
        <v/>
      </c>
    </row>
    <row r="212" spans="1:32" s="113" customFormat="1">
      <c r="A212" s="85"/>
      <c r="H212" s="114"/>
      <c r="I212" s="115"/>
      <c r="J212" s="115"/>
      <c r="Q212" s="114"/>
      <c r="R212" s="115"/>
      <c r="S212" s="115"/>
      <c r="Z212" s="114"/>
      <c r="AA212" s="115"/>
      <c r="AB212" s="115"/>
      <c r="AD212" s="113">
        <f>'GENERAL 1 FOLIO'!AA234</f>
        <v>0</v>
      </c>
      <c r="AE212" s="113" t="str">
        <f>'GENERAL 1 FOLIO'!AB234</f>
        <v/>
      </c>
      <c r="AF212" s="113" t="str">
        <f>'GENERAL 1 FOLIO'!AC234</f>
        <v/>
      </c>
    </row>
    <row r="213" spans="1:32" s="113" customFormat="1">
      <c r="A213" s="85"/>
      <c r="H213" s="114"/>
      <c r="I213" s="115"/>
      <c r="J213" s="115"/>
      <c r="Q213" s="114"/>
      <c r="R213" s="115"/>
      <c r="S213" s="115"/>
      <c r="Z213" s="114"/>
      <c r="AA213" s="115"/>
      <c r="AB213" s="115"/>
      <c r="AD213" s="113">
        <f>'GENERAL 1 FOLIO'!AA235</f>
        <v>0</v>
      </c>
      <c r="AE213" s="113" t="str">
        <f>'GENERAL 1 FOLIO'!AB235</f>
        <v/>
      </c>
      <c r="AF213" s="113" t="str">
        <f>'GENERAL 1 FOLIO'!AC235</f>
        <v/>
      </c>
    </row>
    <row r="214" spans="1:32" s="113" customFormat="1">
      <c r="A214" s="85"/>
      <c r="H214" s="114"/>
      <c r="I214" s="115"/>
      <c r="J214" s="115"/>
      <c r="Q214" s="114"/>
      <c r="R214" s="115"/>
      <c r="S214" s="115"/>
      <c r="Z214" s="114"/>
      <c r="AA214" s="115"/>
      <c r="AB214" s="115"/>
      <c r="AD214" s="113">
        <f>'GENERAL 1 FOLIO'!AA236</f>
        <v>0</v>
      </c>
      <c r="AE214" s="113" t="str">
        <f>'GENERAL 1 FOLIO'!AB236</f>
        <v/>
      </c>
      <c r="AF214" s="113" t="str">
        <f>'GENERAL 1 FOLIO'!AC236</f>
        <v/>
      </c>
    </row>
    <row r="215" spans="1:32" s="113" customFormat="1">
      <c r="A215" s="85"/>
      <c r="H215" s="114"/>
      <c r="I215" s="115"/>
      <c r="J215" s="115"/>
      <c r="Q215" s="114"/>
      <c r="R215" s="115"/>
      <c r="S215" s="115"/>
      <c r="Z215" s="114"/>
      <c r="AA215" s="115"/>
      <c r="AB215" s="115"/>
      <c r="AD215" s="113">
        <f>'GENERAL 1 FOLIO'!AA237</f>
        <v>0</v>
      </c>
      <c r="AE215" s="113" t="str">
        <f>'GENERAL 1 FOLIO'!AB237</f>
        <v/>
      </c>
      <c r="AF215" s="113" t="str">
        <f>'GENERAL 1 FOLIO'!AC237</f>
        <v/>
      </c>
    </row>
    <row r="216" spans="1:32" s="113" customFormat="1">
      <c r="A216" s="85"/>
      <c r="H216" s="114"/>
      <c r="I216" s="115"/>
      <c r="J216" s="115"/>
      <c r="Q216" s="114"/>
      <c r="R216" s="115"/>
      <c r="S216" s="115"/>
      <c r="Z216" s="114"/>
      <c r="AA216" s="115"/>
      <c r="AB216" s="115"/>
      <c r="AD216" s="113">
        <f>'GENERAL 1 FOLIO'!AA238</f>
        <v>0</v>
      </c>
      <c r="AE216" s="113" t="str">
        <f>'GENERAL 1 FOLIO'!AB238</f>
        <v/>
      </c>
      <c r="AF216" s="113" t="str">
        <f>'GENERAL 1 FOLIO'!AC238</f>
        <v/>
      </c>
    </row>
    <row r="217" spans="1:32" s="113" customFormat="1">
      <c r="A217" s="85"/>
      <c r="H217" s="114"/>
      <c r="I217" s="115"/>
      <c r="J217" s="115"/>
      <c r="Q217" s="114"/>
      <c r="R217" s="115"/>
      <c r="S217" s="115"/>
      <c r="Z217" s="114"/>
      <c r="AA217" s="115"/>
      <c r="AB217" s="115"/>
      <c r="AD217" s="113" t="str">
        <f>'GENERAL 1 FOLIO'!AA239</f>
        <v>SEPTIEMBRE</v>
      </c>
      <c r="AE217" s="113">
        <f>'GENERAL 1 FOLIO'!AB239</f>
        <v>0</v>
      </c>
      <c r="AF217" s="113">
        <f>'GENERAL 1 FOLIO'!AC239</f>
        <v>9</v>
      </c>
    </row>
    <row r="218" spans="1:32" s="113" customFormat="1">
      <c r="A218" s="85"/>
      <c r="H218" s="114"/>
      <c r="I218" s="115"/>
      <c r="J218" s="115"/>
      <c r="Q218" s="114"/>
      <c r="R218" s="115"/>
      <c r="S218" s="115"/>
      <c r="Z218" s="114"/>
      <c r="AA218" s="115"/>
      <c r="AB218" s="115"/>
      <c r="AD218" s="113">
        <f>'GENERAL 1 FOLIO'!AA240</f>
        <v>0</v>
      </c>
      <c r="AE218" s="113" t="str">
        <f>'GENERAL 1 FOLIO'!AB240</f>
        <v/>
      </c>
      <c r="AF218" s="113" t="str">
        <f>'GENERAL 1 FOLIO'!AC240</f>
        <v/>
      </c>
    </row>
    <row r="219" spans="1:32" s="113" customFormat="1">
      <c r="A219" s="85"/>
      <c r="H219" s="114"/>
      <c r="I219" s="115"/>
      <c r="J219" s="115"/>
      <c r="Q219" s="114"/>
      <c r="R219" s="115"/>
      <c r="S219" s="115"/>
      <c r="Z219" s="114"/>
      <c r="AA219" s="115"/>
      <c r="AB219" s="115"/>
      <c r="AD219" s="113">
        <f>'GENERAL 1 FOLIO'!AA241</f>
        <v>0</v>
      </c>
      <c r="AE219" s="113" t="str">
        <f>'GENERAL 1 FOLIO'!AB241</f>
        <v/>
      </c>
      <c r="AF219" s="113" t="str">
        <f>'GENERAL 1 FOLIO'!AC241</f>
        <v/>
      </c>
    </row>
    <row r="220" spans="1:32" s="113" customFormat="1">
      <c r="A220" s="85"/>
      <c r="H220" s="114"/>
      <c r="I220" s="115"/>
      <c r="J220" s="115"/>
      <c r="Q220" s="114"/>
      <c r="R220" s="115"/>
      <c r="S220" s="115"/>
      <c r="Z220" s="114"/>
      <c r="AA220" s="115"/>
      <c r="AB220" s="115"/>
      <c r="AD220" s="113">
        <f>'GENERAL 1 FOLIO'!AA242</f>
        <v>0</v>
      </c>
      <c r="AE220" s="113" t="str">
        <f>'GENERAL 1 FOLIO'!AB242</f>
        <v/>
      </c>
      <c r="AF220" s="113" t="str">
        <f>'GENERAL 1 FOLIO'!AC242</f>
        <v/>
      </c>
    </row>
    <row r="221" spans="1:32" s="113" customFormat="1">
      <c r="A221" s="85"/>
      <c r="H221" s="114"/>
      <c r="I221" s="115"/>
      <c r="J221" s="115"/>
      <c r="Q221" s="114"/>
      <c r="R221" s="115"/>
      <c r="S221" s="115"/>
      <c r="Z221" s="114"/>
      <c r="AA221" s="115"/>
      <c r="AB221" s="115"/>
      <c r="AD221" s="113">
        <f>'GENERAL 1 FOLIO'!AA243</f>
        <v>0</v>
      </c>
      <c r="AE221" s="113" t="str">
        <f>'GENERAL 1 FOLIO'!AB243</f>
        <v/>
      </c>
      <c r="AF221" s="113" t="str">
        <f>'GENERAL 1 FOLIO'!AC243</f>
        <v/>
      </c>
    </row>
    <row r="222" spans="1:32" s="113" customFormat="1">
      <c r="A222" s="85"/>
      <c r="H222" s="114"/>
      <c r="I222" s="115"/>
      <c r="J222" s="115"/>
      <c r="Q222" s="114"/>
      <c r="R222" s="115"/>
      <c r="S222" s="115"/>
      <c r="Z222" s="114"/>
      <c r="AA222" s="115"/>
      <c r="AB222" s="115"/>
      <c r="AD222" s="113">
        <f>'GENERAL 1 FOLIO'!AA244</f>
        <v>0</v>
      </c>
      <c r="AE222" s="113" t="str">
        <f>'GENERAL 1 FOLIO'!AB244</f>
        <v/>
      </c>
      <c r="AF222" s="113" t="str">
        <f>'GENERAL 1 FOLIO'!AC244</f>
        <v/>
      </c>
    </row>
    <row r="223" spans="1:32" s="113" customFormat="1">
      <c r="A223" s="85"/>
      <c r="H223" s="114"/>
      <c r="I223" s="115"/>
      <c r="J223" s="115"/>
      <c r="Q223" s="114"/>
      <c r="R223" s="115"/>
      <c r="S223" s="115"/>
      <c r="Z223" s="114"/>
      <c r="AA223" s="115"/>
      <c r="AB223" s="115"/>
      <c r="AD223" s="113">
        <f>'GENERAL 1 FOLIO'!AA245</f>
        <v>0</v>
      </c>
      <c r="AE223" s="113" t="str">
        <f>'GENERAL 1 FOLIO'!AB245</f>
        <v/>
      </c>
      <c r="AF223" s="113" t="str">
        <f>'GENERAL 1 FOLIO'!AC245</f>
        <v/>
      </c>
    </row>
    <row r="224" spans="1:32" s="113" customFormat="1">
      <c r="A224" s="85"/>
      <c r="H224" s="114"/>
      <c r="I224" s="115"/>
      <c r="J224" s="115"/>
      <c r="Q224" s="114"/>
      <c r="R224" s="115"/>
      <c r="S224" s="115"/>
      <c r="Z224" s="114"/>
      <c r="AA224" s="115"/>
      <c r="AB224" s="115"/>
      <c r="AD224" s="113">
        <f>'GENERAL 1 FOLIO'!AA246</f>
        <v>0</v>
      </c>
      <c r="AE224" s="113" t="str">
        <f>'GENERAL 1 FOLIO'!AB246</f>
        <v/>
      </c>
      <c r="AF224" s="113" t="str">
        <f>'GENERAL 1 FOLIO'!AC246</f>
        <v/>
      </c>
    </row>
    <row r="225" spans="1:32" s="113" customFormat="1">
      <c r="A225" s="85"/>
      <c r="H225" s="114"/>
      <c r="I225" s="115"/>
      <c r="J225" s="115"/>
      <c r="Q225" s="114"/>
      <c r="R225" s="115"/>
      <c r="S225" s="115"/>
      <c r="Z225" s="114"/>
      <c r="AA225" s="115"/>
      <c r="AB225" s="115"/>
      <c r="AD225" s="113">
        <f>'GENERAL 1 FOLIO'!AA247</f>
        <v>0</v>
      </c>
      <c r="AE225" s="113" t="str">
        <f>'GENERAL 1 FOLIO'!AB247</f>
        <v/>
      </c>
      <c r="AF225" s="113" t="str">
        <f>'GENERAL 1 FOLIO'!AC247</f>
        <v/>
      </c>
    </row>
    <row r="226" spans="1:32" s="113" customFormat="1">
      <c r="A226" s="85"/>
      <c r="H226" s="114"/>
      <c r="I226" s="115"/>
      <c r="J226" s="115"/>
      <c r="Q226" s="114"/>
      <c r="R226" s="115"/>
      <c r="S226" s="115"/>
      <c r="Z226" s="114"/>
      <c r="AA226" s="115"/>
      <c r="AB226" s="115"/>
      <c r="AD226" s="113">
        <f>'GENERAL 1 FOLIO'!AA248</f>
        <v>0</v>
      </c>
      <c r="AE226" s="113" t="str">
        <f>'GENERAL 1 FOLIO'!AB248</f>
        <v/>
      </c>
      <c r="AF226" s="113" t="str">
        <f>'GENERAL 1 FOLIO'!AC248</f>
        <v/>
      </c>
    </row>
    <row r="227" spans="1:32" s="113" customFormat="1">
      <c r="A227" s="85"/>
      <c r="H227" s="114"/>
      <c r="I227" s="115"/>
      <c r="J227" s="115"/>
      <c r="Q227" s="114"/>
      <c r="R227" s="115"/>
      <c r="S227" s="115"/>
      <c r="Z227" s="114"/>
      <c r="AA227" s="115"/>
      <c r="AB227" s="115"/>
      <c r="AD227" s="113">
        <f>'GENERAL 1 FOLIO'!AA249</f>
        <v>0</v>
      </c>
      <c r="AE227" s="113" t="str">
        <f>'GENERAL 1 FOLIO'!AB249</f>
        <v/>
      </c>
      <c r="AF227" s="113" t="str">
        <f>'GENERAL 1 FOLIO'!AC249</f>
        <v/>
      </c>
    </row>
    <row r="228" spans="1:32" s="113" customFormat="1">
      <c r="A228" s="85"/>
      <c r="H228" s="114"/>
      <c r="I228" s="115"/>
      <c r="J228" s="115"/>
      <c r="Q228" s="114"/>
      <c r="R228" s="115"/>
      <c r="S228" s="115"/>
      <c r="Z228" s="114"/>
      <c r="AA228" s="115"/>
      <c r="AB228" s="115"/>
      <c r="AD228" s="113">
        <f>'GENERAL 1 FOLIO'!AA250</f>
        <v>0</v>
      </c>
      <c r="AE228" s="113" t="str">
        <f>'GENERAL 1 FOLIO'!AB250</f>
        <v/>
      </c>
      <c r="AF228" s="113" t="str">
        <f>'GENERAL 1 FOLIO'!AC250</f>
        <v/>
      </c>
    </row>
    <row r="229" spans="1:32" s="113" customFormat="1">
      <c r="A229" s="85"/>
      <c r="H229" s="114"/>
      <c r="I229" s="115"/>
      <c r="J229" s="115"/>
      <c r="Q229" s="114"/>
      <c r="R229" s="115"/>
      <c r="S229" s="115"/>
      <c r="Z229" s="114"/>
      <c r="AA229" s="115"/>
      <c r="AB229" s="115"/>
      <c r="AD229" s="113">
        <f>'GENERAL 1 FOLIO'!AA251</f>
        <v>0</v>
      </c>
      <c r="AE229" s="113" t="str">
        <f>'GENERAL 1 FOLIO'!AB251</f>
        <v/>
      </c>
      <c r="AF229" s="113" t="str">
        <f>'GENERAL 1 FOLIO'!AC251</f>
        <v/>
      </c>
    </row>
    <row r="230" spans="1:32" s="113" customFormat="1">
      <c r="A230" s="85"/>
      <c r="H230" s="114"/>
      <c r="I230" s="115"/>
      <c r="J230" s="115"/>
      <c r="Q230" s="114"/>
      <c r="R230" s="115"/>
      <c r="S230" s="115"/>
      <c r="Z230" s="114"/>
      <c r="AA230" s="115"/>
      <c r="AB230" s="115"/>
      <c r="AD230" s="113">
        <f>'GENERAL 1 FOLIO'!AA252</f>
        <v>0</v>
      </c>
      <c r="AE230" s="113" t="str">
        <f>'GENERAL 1 FOLIO'!AB252</f>
        <v/>
      </c>
      <c r="AF230" s="113" t="str">
        <f>'GENERAL 1 FOLIO'!AC252</f>
        <v/>
      </c>
    </row>
    <row r="231" spans="1:32" s="113" customFormat="1">
      <c r="A231" s="85"/>
      <c r="H231" s="114"/>
      <c r="I231" s="115"/>
      <c r="J231" s="115"/>
      <c r="Q231" s="114"/>
      <c r="R231" s="115"/>
      <c r="S231" s="115"/>
      <c r="Z231" s="114"/>
      <c r="AA231" s="115"/>
      <c r="AB231" s="115"/>
      <c r="AD231" s="113">
        <f>'GENERAL 1 FOLIO'!AA253</f>
        <v>0</v>
      </c>
      <c r="AE231" s="113" t="str">
        <f>'GENERAL 1 FOLIO'!AB253</f>
        <v/>
      </c>
      <c r="AF231" s="113" t="str">
        <f>'GENERAL 1 FOLIO'!AC253</f>
        <v/>
      </c>
    </row>
    <row r="232" spans="1:32" s="113" customFormat="1">
      <c r="A232" s="85"/>
      <c r="H232" s="114"/>
      <c r="I232" s="115"/>
      <c r="J232" s="115"/>
      <c r="Q232" s="114"/>
      <c r="R232" s="115"/>
      <c r="S232" s="115"/>
      <c r="Z232" s="114"/>
      <c r="AA232" s="115"/>
      <c r="AB232" s="115"/>
      <c r="AD232" s="113">
        <f>'GENERAL 1 FOLIO'!AA254</f>
        <v>0</v>
      </c>
      <c r="AE232" s="113" t="str">
        <f>'GENERAL 1 FOLIO'!AB254</f>
        <v/>
      </c>
      <c r="AF232" s="113" t="str">
        <f>'GENERAL 1 FOLIO'!AC254</f>
        <v/>
      </c>
    </row>
    <row r="233" spans="1:32" s="113" customFormat="1">
      <c r="A233" s="85"/>
      <c r="H233" s="114"/>
      <c r="I233" s="115"/>
      <c r="J233" s="115"/>
      <c r="Q233" s="114"/>
      <c r="R233" s="115"/>
      <c r="S233" s="115"/>
      <c r="Z233" s="114"/>
      <c r="AA233" s="115"/>
      <c r="AB233" s="115"/>
      <c r="AD233" s="113">
        <f>'GENERAL 1 FOLIO'!AA255</f>
        <v>0</v>
      </c>
      <c r="AE233" s="113" t="str">
        <f>'GENERAL 1 FOLIO'!AB255</f>
        <v/>
      </c>
      <c r="AF233" s="113" t="str">
        <f>'GENERAL 1 FOLIO'!AC255</f>
        <v/>
      </c>
    </row>
    <row r="234" spans="1:32" s="113" customFormat="1">
      <c r="A234" s="85"/>
      <c r="H234" s="114"/>
      <c r="I234" s="115"/>
      <c r="J234" s="115"/>
      <c r="Q234" s="114"/>
      <c r="R234" s="115"/>
      <c r="S234" s="115"/>
      <c r="Z234" s="114"/>
      <c r="AA234" s="115"/>
      <c r="AB234" s="115"/>
      <c r="AD234" s="113">
        <f>'GENERAL 1 FOLIO'!AA256</f>
        <v>0</v>
      </c>
      <c r="AE234" s="113" t="str">
        <f>'GENERAL 1 FOLIO'!AB256</f>
        <v/>
      </c>
      <c r="AF234" s="113" t="str">
        <f>'GENERAL 1 FOLIO'!AC256</f>
        <v/>
      </c>
    </row>
    <row r="235" spans="1:32" s="113" customFormat="1">
      <c r="A235" s="85"/>
      <c r="H235" s="114"/>
      <c r="I235" s="115"/>
      <c r="J235" s="115"/>
      <c r="Q235" s="114"/>
      <c r="R235" s="115"/>
      <c r="S235" s="115"/>
      <c r="Z235" s="114"/>
      <c r="AA235" s="115"/>
      <c r="AB235" s="115"/>
      <c r="AD235" s="113">
        <f>'GENERAL 1 FOLIO'!AA257</f>
        <v>0</v>
      </c>
      <c r="AE235" s="113" t="str">
        <f>'GENERAL 1 FOLIO'!AB257</f>
        <v/>
      </c>
      <c r="AF235" s="113" t="str">
        <f>'GENERAL 1 FOLIO'!AC257</f>
        <v/>
      </c>
    </row>
    <row r="236" spans="1:32" s="113" customFormat="1">
      <c r="A236" s="85"/>
      <c r="H236" s="114"/>
      <c r="I236" s="115"/>
      <c r="J236" s="115"/>
      <c r="Q236" s="114"/>
      <c r="R236" s="115"/>
      <c r="S236" s="115"/>
      <c r="Z236" s="114"/>
      <c r="AA236" s="115"/>
      <c r="AB236" s="115"/>
      <c r="AD236" s="113">
        <f>'GENERAL 1 FOLIO'!AA258</f>
        <v>0</v>
      </c>
      <c r="AE236" s="113" t="str">
        <f>'GENERAL 1 FOLIO'!AB258</f>
        <v/>
      </c>
      <c r="AF236" s="113" t="str">
        <f>'GENERAL 1 FOLIO'!AC258</f>
        <v/>
      </c>
    </row>
    <row r="237" spans="1:32" s="113" customFormat="1">
      <c r="A237" s="85"/>
      <c r="H237" s="114"/>
      <c r="I237" s="115"/>
      <c r="J237" s="115"/>
      <c r="Q237" s="114"/>
      <c r="R237" s="115"/>
      <c r="S237" s="115"/>
      <c r="Z237" s="114"/>
      <c r="AA237" s="115"/>
      <c r="AB237" s="115"/>
      <c r="AD237" s="113" t="str">
        <f>'GENERAL 1 FOLIO'!AA259</f>
        <v>OCTUBRE</v>
      </c>
      <c r="AE237" s="113">
        <f>'GENERAL 1 FOLIO'!AB259</f>
        <v>0</v>
      </c>
      <c r="AF237" s="113">
        <f>'GENERAL 1 FOLIO'!AC259</f>
        <v>10</v>
      </c>
    </row>
    <row r="238" spans="1:32" s="113" customFormat="1">
      <c r="A238" s="85"/>
      <c r="H238" s="114"/>
      <c r="I238" s="115"/>
      <c r="J238" s="115"/>
      <c r="Q238" s="114"/>
      <c r="R238" s="115"/>
      <c r="S238" s="115"/>
      <c r="Z238" s="114"/>
      <c r="AA238" s="115"/>
      <c r="AB238" s="115"/>
      <c r="AD238" s="113">
        <f>'GENERAL 1 FOLIO'!AA260</f>
        <v>0</v>
      </c>
      <c r="AE238" s="113" t="str">
        <f>'GENERAL 1 FOLIO'!AB260</f>
        <v/>
      </c>
      <c r="AF238" s="113" t="str">
        <f>'GENERAL 1 FOLIO'!AC260</f>
        <v/>
      </c>
    </row>
    <row r="239" spans="1:32" s="113" customFormat="1">
      <c r="A239" s="85"/>
      <c r="H239" s="114"/>
      <c r="I239" s="115"/>
      <c r="J239" s="115"/>
      <c r="Q239" s="114"/>
      <c r="R239" s="115"/>
      <c r="S239" s="115"/>
      <c r="Z239" s="114"/>
      <c r="AA239" s="115"/>
      <c r="AB239" s="115"/>
      <c r="AD239" s="113">
        <f>'GENERAL 1 FOLIO'!AA261</f>
        <v>0</v>
      </c>
      <c r="AE239" s="113" t="str">
        <f>'GENERAL 1 FOLIO'!AB261</f>
        <v/>
      </c>
      <c r="AF239" s="113" t="str">
        <f>'GENERAL 1 FOLIO'!AC261</f>
        <v/>
      </c>
    </row>
    <row r="240" spans="1:32" s="113" customFormat="1">
      <c r="A240" s="85"/>
      <c r="H240" s="114"/>
      <c r="I240" s="115"/>
      <c r="J240" s="115"/>
      <c r="Q240" s="114"/>
      <c r="R240" s="115"/>
      <c r="S240" s="115"/>
      <c r="Z240" s="114"/>
      <c r="AA240" s="115"/>
      <c r="AB240" s="115"/>
      <c r="AD240" s="113">
        <f>'GENERAL 1 FOLIO'!AA262</f>
        <v>0</v>
      </c>
      <c r="AE240" s="113" t="str">
        <f>'GENERAL 1 FOLIO'!AB262</f>
        <v/>
      </c>
      <c r="AF240" s="113" t="str">
        <f>'GENERAL 1 FOLIO'!AC262</f>
        <v/>
      </c>
    </row>
    <row r="241" spans="1:32" s="113" customFormat="1">
      <c r="A241" s="85"/>
      <c r="H241" s="114"/>
      <c r="I241" s="115"/>
      <c r="J241" s="115"/>
      <c r="Q241" s="114"/>
      <c r="R241" s="115"/>
      <c r="S241" s="115"/>
      <c r="Z241" s="114"/>
      <c r="AA241" s="115"/>
      <c r="AB241" s="115"/>
      <c r="AD241" s="113">
        <f>'GENERAL 1 FOLIO'!AA263</f>
        <v>0</v>
      </c>
      <c r="AE241" s="113" t="str">
        <f>'GENERAL 1 FOLIO'!AB263</f>
        <v/>
      </c>
      <c r="AF241" s="113" t="str">
        <f>'GENERAL 1 FOLIO'!AC263</f>
        <v/>
      </c>
    </row>
    <row r="242" spans="1:32" s="113" customFormat="1">
      <c r="A242" s="85"/>
      <c r="H242" s="114"/>
      <c r="I242" s="115"/>
      <c r="J242" s="115"/>
      <c r="Q242" s="114"/>
      <c r="R242" s="115"/>
      <c r="S242" s="115"/>
      <c r="Z242" s="114"/>
      <c r="AA242" s="115"/>
      <c r="AB242" s="115"/>
      <c r="AD242" s="113">
        <f>'GENERAL 1 FOLIO'!AA264</f>
        <v>0</v>
      </c>
      <c r="AE242" s="113" t="str">
        <f>'GENERAL 1 FOLIO'!AB264</f>
        <v/>
      </c>
      <c r="AF242" s="113" t="str">
        <f>'GENERAL 1 FOLIO'!AC264</f>
        <v/>
      </c>
    </row>
    <row r="243" spans="1:32" s="113" customFormat="1">
      <c r="A243" s="85"/>
      <c r="H243" s="114"/>
      <c r="I243" s="115"/>
      <c r="J243" s="115"/>
      <c r="Q243" s="114"/>
      <c r="R243" s="115"/>
      <c r="S243" s="115"/>
      <c r="Z243" s="114"/>
      <c r="AA243" s="115"/>
      <c r="AB243" s="115"/>
      <c r="AD243" s="113">
        <f>'GENERAL 1 FOLIO'!AA265</f>
        <v>0</v>
      </c>
      <c r="AE243" s="113" t="str">
        <f>'GENERAL 1 FOLIO'!AB265</f>
        <v/>
      </c>
      <c r="AF243" s="113" t="str">
        <f>'GENERAL 1 FOLIO'!AC265</f>
        <v/>
      </c>
    </row>
    <row r="244" spans="1:32" s="113" customFormat="1">
      <c r="A244" s="85"/>
      <c r="H244" s="114"/>
      <c r="I244" s="115"/>
      <c r="J244" s="115"/>
      <c r="Q244" s="114"/>
      <c r="R244" s="115"/>
      <c r="S244" s="115"/>
      <c r="Z244" s="114"/>
      <c r="AA244" s="115"/>
      <c r="AB244" s="115"/>
      <c r="AD244" s="113">
        <f>'GENERAL 1 FOLIO'!AA266</f>
        <v>0</v>
      </c>
      <c r="AE244" s="113" t="str">
        <f>'GENERAL 1 FOLIO'!AB266</f>
        <v/>
      </c>
      <c r="AF244" s="113" t="str">
        <f>'GENERAL 1 FOLIO'!AC266</f>
        <v/>
      </c>
    </row>
    <row r="245" spans="1:32" s="113" customFormat="1">
      <c r="A245" s="85"/>
      <c r="H245" s="114"/>
      <c r="I245" s="115"/>
      <c r="J245" s="115"/>
      <c r="Q245" s="114"/>
      <c r="R245" s="115"/>
      <c r="S245" s="115"/>
      <c r="Z245" s="114"/>
      <c r="AA245" s="115"/>
      <c r="AB245" s="115"/>
      <c r="AD245" s="113">
        <f>'GENERAL 1 FOLIO'!AA267</f>
        <v>0</v>
      </c>
      <c r="AE245" s="113" t="str">
        <f>'GENERAL 1 FOLIO'!AB267</f>
        <v/>
      </c>
      <c r="AF245" s="113" t="str">
        <f>'GENERAL 1 FOLIO'!AC267</f>
        <v/>
      </c>
    </row>
    <row r="246" spans="1:32" s="113" customFormat="1">
      <c r="A246" s="85"/>
      <c r="H246" s="114"/>
      <c r="I246" s="115"/>
      <c r="J246" s="115"/>
      <c r="Q246" s="114"/>
      <c r="R246" s="115"/>
      <c r="S246" s="115"/>
      <c r="Z246" s="114"/>
      <c r="AA246" s="115"/>
      <c r="AB246" s="115"/>
      <c r="AD246" s="113">
        <f>'GENERAL 1 FOLIO'!AA268</f>
        <v>0</v>
      </c>
      <c r="AE246" s="113" t="str">
        <f>'GENERAL 1 FOLIO'!AB268</f>
        <v/>
      </c>
      <c r="AF246" s="113" t="str">
        <f>'GENERAL 1 FOLIO'!AC268</f>
        <v/>
      </c>
    </row>
    <row r="247" spans="1:32" s="113" customFormat="1">
      <c r="A247" s="85"/>
      <c r="H247" s="114"/>
      <c r="I247" s="115"/>
      <c r="J247" s="115"/>
      <c r="Q247" s="114"/>
      <c r="R247" s="115"/>
      <c r="S247" s="115"/>
      <c r="Z247" s="114"/>
      <c r="AA247" s="115"/>
      <c r="AB247" s="115"/>
      <c r="AD247" s="113">
        <f>'GENERAL 1 FOLIO'!AA269</f>
        <v>0</v>
      </c>
      <c r="AE247" s="113" t="str">
        <f>'GENERAL 1 FOLIO'!AB269</f>
        <v/>
      </c>
      <c r="AF247" s="113" t="str">
        <f>'GENERAL 1 FOLIO'!AC269</f>
        <v/>
      </c>
    </row>
    <row r="248" spans="1:32" s="113" customFormat="1">
      <c r="A248" s="85"/>
      <c r="H248" s="114"/>
      <c r="I248" s="115"/>
      <c r="J248" s="115"/>
      <c r="Q248" s="114"/>
      <c r="R248" s="115"/>
      <c r="S248" s="115"/>
      <c r="Z248" s="114"/>
      <c r="AA248" s="115"/>
      <c r="AB248" s="115"/>
      <c r="AD248" s="113">
        <f>'GENERAL 1 FOLIO'!AA270</f>
        <v>0</v>
      </c>
      <c r="AE248" s="113" t="str">
        <f>'GENERAL 1 FOLIO'!AB270</f>
        <v/>
      </c>
      <c r="AF248" s="113" t="str">
        <f>'GENERAL 1 FOLIO'!AC270</f>
        <v/>
      </c>
    </row>
    <row r="249" spans="1:32" s="113" customFormat="1">
      <c r="A249" s="85"/>
      <c r="H249" s="114"/>
      <c r="I249" s="115"/>
      <c r="J249" s="115"/>
      <c r="Q249" s="114"/>
      <c r="R249" s="115"/>
      <c r="S249" s="115"/>
      <c r="Z249" s="114"/>
      <c r="AA249" s="115"/>
      <c r="AB249" s="115"/>
      <c r="AD249" s="113">
        <f>'GENERAL 1 FOLIO'!AA271</f>
        <v>0</v>
      </c>
      <c r="AE249" s="113" t="str">
        <f>'GENERAL 1 FOLIO'!AB271</f>
        <v/>
      </c>
      <c r="AF249" s="113" t="str">
        <f>'GENERAL 1 FOLIO'!AC271</f>
        <v/>
      </c>
    </row>
    <row r="250" spans="1:32" s="113" customFormat="1">
      <c r="A250" s="85"/>
      <c r="H250" s="114"/>
      <c r="I250" s="115"/>
      <c r="J250" s="115"/>
      <c r="Q250" s="114"/>
      <c r="R250" s="115"/>
      <c r="S250" s="115"/>
      <c r="Z250" s="114"/>
      <c r="AA250" s="115"/>
      <c r="AB250" s="115"/>
      <c r="AD250" s="113">
        <f>'GENERAL 1 FOLIO'!AA272</f>
        <v>0</v>
      </c>
      <c r="AE250" s="113" t="str">
        <f>'GENERAL 1 FOLIO'!AB272</f>
        <v/>
      </c>
      <c r="AF250" s="113" t="str">
        <f>'GENERAL 1 FOLIO'!AC272</f>
        <v/>
      </c>
    </row>
    <row r="251" spans="1:32" s="113" customFormat="1">
      <c r="A251" s="85"/>
      <c r="H251" s="114"/>
      <c r="I251" s="115"/>
      <c r="J251" s="115"/>
      <c r="Q251" s="114"/>
      <c r="R251" s="115"/>
      <c r="S251" s="115"/>
      <c r="Z251" s="114"/>
      <c r="AA251" s="115"/>
      <c r="AB251" s="115"/>
      <c r="AD251" s="113">
        <f>'GENERAL 1 FOLIO'!AA273</f>
        <v>0</v>
      </c>
      <c r="AE251" s="113" t="str">
        <f>'GENERAL 1 FOLIO'!AB273</f>
        <v/>
      </c>
      <c r="AF251" s="113" t="str">
        <f>'GENERAL 1 FOLIO'!AC273</f>
        <v/>
      </c>
    </row>
    <row r="252" spans="1:32" s="113" customFormat="1">
      <c r="A252" s="85"/>
      <c r="H252" s="114"/>
      <c r="I252" s="115"/>
      <c r="J252" s="115"/>
      <c r="Q252" s="114"/>
      <c r="R252" s="115"/>
      <c r="S252" s="115"/>
      <c r="Z252" s="114"/>
      <c r="AA252" s="115"/>
      <c r="AB252" s="115"/>
      <c r="AD252" s="113">
        <f>'GENERAL 1 FOLIO'!AA274</f>
        <v>0</v>
      </c>
      <c r="AE252" s="113" t="str">
        <f>'GENERAL 1 FOLIO'!AB274</f>
        <v/>
      </c>
      <c r="AF252" s="113" t="str">
        <f>'GENERAL 1 FOLIO'!AC274</f>
        <v/>
      </c>
    </row>
    <row r="253" spans="1:32" s="113" customFormat="1">
      <c r="A253" s="85"/>
      <c r="H253" s="114"/>
      <c r="I253" s="115"/>
      <c r="J253" s="115"/>
      <c r="Q253" s="114"/>
      <c r="R253" s="115"/>
      <c r="S253" s="115"/>
      <c r="Z253" s="114"/>
      <c r="AA253" s="115"/>
      <c r="AB253" s="115"/>
      <c r="AD253" s="113">
        <f>'GENERAL 1 FOLIO'!AA275</f>
        <v>0</v>
      </c>
      <c r="AE253" s="113" t="str">
        <f>'GENERAL 1 FOLIO'!AB275</f>
        <v/>
      </c>
      <c r="AF253" s="113" t="str">
        <f>'GENERAL 1 FOLIO'!AC275</f>
        <v/>
      </c>
    </row>
    <row r="254" spans="1:32" s="113" customFormat="1">
      <c r="A254" s="85"/>
      <c r="H254" s="114"/>
      <c r="I254" s="115"/>
      <c r="J254" s="115"/>
      <c r="Q254" s="114"/>
      <c r="R254" s="115"/>
      <c r="S254" s="115"/>
      <c r="Z254" s="114"/>
      <c r="AA254" s="115"/>
      <c r="AB254" s="115"/>
      <c r="AD254" s="113">
        <f>'GENERAL 1 FOLIO'!AA276</f>
        <v>0</v>
      </c>
      <c r="AE254" s="113" t="str">
        <f>'GENERAL 1 FOLIO'!AB276</f>
        <v/>
      </c>
      <c r="AF254" s="113" t="str">
        <f>'GENERAL 1 FOLIO'!AC276</f>
        <v/>
      </c>
    </row>
    <row r="255" spans="1:32" s="113" customFormat="1">
      <c r="A255" s="85"/>
      <c r="H255" s="114"/>
      <c r="I255" s="115"/>
      <c r="J255" s="115"/>
      <c r="Q255" s="114"/>
      <c r="R255" s="115"/>
      <c r="S255" s="115"/>
      <c r="Z255" s="114"/>
      <c r="AA255" s="115"/>
      <c r="AB255" s="115"/>
      <c r="AD255" s="113">
        <f>'GENERAL 1 FOLIO'!AA277</f>
        <v>0</v>
      </c>
      <c r="AE255" s="113" t="str">
        <f>'GENERAL 1 FOLIO'!AB277</f>
        <v/>
      </c>
      <c r="AF255" s="113" t="str">
        <f>'GENERAL 1 FOLIO'!AC277</f>
        <v/>
      </c>
    </row>
    <row r="256" spans="1:32" s="113" customFormat="1">
      <c r="A256" s="85"/>
      <c r="H256" s="114"/>
      <c r="I256" s="115"/>
      <c r="J256" s="115"/>
      <c r="Q256" s="114"/>
      <c r="R256" s="115"/>
      <c r="S256" s="115"/>
      <c r="Z256" s="114"/>
      <c r="AA256" s="115"/>
      <c r="AB256" s="115"/>
      <c r="AD256" s="113">
        <f>'GENERAL 1 FOLIO'!AA278</f>
        <v>0</v>
      </c>
      <c r="AE256" s="113" t="str">
        <f>'GENERAL 1 FOLIO'!AB278</f>
        <v/>
      </c>
      <c r="AF256" s="113" t="str">
        <f>'GENERAL 1 FOLIO'!AC278</f>
        <v/>
      </c>
    </row>
    <row r="257" spans="1:32" s="113" customFormat="1">
      <c r="A257" s="85"/>
      <c r="H257" s="114"/>
      <c r="I257" s="115"/>
      <c r="J257" s="115"/>
      <c r="Q257" s="114"/>
      <c r="R257" s="115"/>
      <c r="S257" s="115"/>
      <c r="Z257" s="114"/>
      <c r="AA257" s="115"/>
      <c r="AB257" s="115"/>
      <c r="AD257" s="113" t="str">
        <f>'GENERAL 1 FOLIO'!AA279</f>
        <v>NOVIEMBRE</v>
      </c>
      <c r="AE257" s="113">
        <f>'GENERAL 1 FOLIO'!AB279</f>
        <v>0</v>
      </c>
      <c r="AF257" s="113">
        <f>'GENERAL 1 FOLIO'!AC279</f>
        <v>11</v>
      </c>
    </row>
    <row r="258" spans="1:32" s="113" customFormat="1">
      <c r="A258" s="85"/>
      <c r="H258" s="114"/>
      <c r="I258" s="115"/>
      <c r="J258" s="115"/>
      <c r="Q258" s="114"/>
      <c r="R258" s="115"/>
      <c r="S258" s="115"/>
      <c r="Z258" s="114"/>
      <c r="AA258" s="115"/>
      <c r="AB258" s="115"/>
      <c r="AD258" s="113">
        <f>'GENERAL 1 FOLIO'!AA280</f>
        <v>0</v>
      </c>
      <c r="AE258" s="113" t="str">
        <f>'GENERAL 1 FOLIO'!AB280</f>
        <v/>
      </c>
      <c r="AF258" s="113" t="str">
        <f>'GENERAL 1 FOLIO'!AC280</f>
        <v/>
      </c>
    </row>
    <row r="259" spans="1:32" s="113" customFormat="1">
      <c r="A259" s="85"/>
      <c r="H259" s="114"/>
      <c r="I259" s="115"/>
      <c r="J259" s="115"/>
      <c r="Q259" s="114"/>
      <c r="R259" s="115"/>
      <c r="S259" s="115"/>
      <c r="Z259" s="114"/>
      <c r="AA259" s="115"/>
      <c r="AB259" s="115"/>
      <c r="AD259" s="113">
        <f>'GENERAL 1 FOLIO'!AA281</f>
        <v>0</v>
      </c>
      <c r="AE259" s="113" t="str">
        <f>'GENERAL 1 FOLIO'!AB281</f>
        <v/>
      </c>
      <c r="AF259" s="113" t="str">
        <f>'GENERAL 1 FOLIO'!AC281</f>
        <v/>
      </c>
    </row>
    <row r="260" spans="1:32" s="113" customFormat="1">
      <c r="A260" s="85"/>
      <c r="H260" s="114"/>
      <c r="I260" s="115"/>
      <c r="J260" s="115"/>
      <c r="Q260" s="114"/>
      <c r="R260" s="115"/>
      <c r="S260" s="115"/>
      <c r="Z260" s="114"/>
      <c r="AA260" s="115"/>
      <c r="AB260" s="115"/>
      <c r="AD260" s="113">
        <f>'GENERAL 1 FOLIO'!AA282</f>
        <v>0</v>
      </c>
      <c r="AE260" s="113" t="str">
        <f>'GENERAL 1 FOLIO'!AB282</f>
        <v/>
      </c>
      <c r="AF260" s="113" t="str">
        <f>'GENERAL 1 FOLIO'!AC282</f>
        <v/>
      </c>
    </row>
    <row r="261" spans="1:32" s="113" customFormat="1">
      <c r="A261" s="85"/>
      <c r="H261" s="114"/>
      <c r="I261" s="115"/>
      <c r="J261" s="115"/>
      <c r="Q261" s="114"/>
      <c r="R261" s="115"/>
      <c r="S261" s="115"/>
      <c r="Z261" s="114"/>
      <c r="AA261" s="115"/>
      <c r="AB261" s="115"/>
      <c r="AD261" s="113">
        <f>'GENERAL 1 FOLIO'!AA283</f>
        <v>0</v>
      </c>
      <c r="AE261" s="113" t="str">
        <f>'GENERAL 1 FOLIO'!AB283</f>
        <v/>
      </c>
      <c r="AF261" s="113" t="str">
        <f>'GENERAL 1 FOLIO'!AC283</f>
        <v/>
      </c>
    </row>
    <row r="262" spans="1:32" s="113" customFormat="1">
      <c r="A262" s="85"/>
      <c r="H262" s="114"/>
      <c r="I262" s="115"/>
      <c r="J262" s="115"/>
      <c r="Q262" s="114"/>
      <c r="R262" s="115"/>
      <c r="S262" s="115"/>
      <c r="Z262" s="114"/>
      <c r="AA262" s="115"/>
      <c r="AB262" s="115"/>
      <c r="AD262" s="113">
        <f>'GENERAL 1 FOLIO'!AA284</f>
        <v>0</v>
      </c>
      <c r="AE262" s="113" t="str">
        <f>'GENERAL 1 FOLIO'!AB284</f>
        <v/>
      </c>
      <c r="AF262" s="113" t="str">
        <f>'GENERAL 1 FOLIO'!AC284</f>
        <v/>
      </c>
    </row>
    <row r="263" spans="1:32" s="113" customFormat="1">
      <c r="A263" s="85"/>
      <c r="H263" s="114"/>
      <c r="I263" s="115"/>
      <c r="J263" s="115"/>
      <c r="Q263" s="114"/>
      <c r="R263" s="115"/>
      <c r="S263" s="115"/>
      <c r="Z263" s="114"/>
      <c r="AA263" s="115"/>
      <c r="AB263" s="115"/>
      <c r="AD263" s="113">
        <f>'GENERAL 1 FOLIO'!AA285</f>
        <v>0</v>
      </c>
      <c r="AE263" s="113" t="str">
        <f>'GENERAL 1 FOLIO'!AB285</f>
        <v/>
      </c>
      <c r="AF263" s="113" t="str">
        <f>'GENERAL 1 FOLIO'!AC285</f>
        <v/>
      </c>
    </row>
    <row r="264" spans="1:32" s="113" customFormat="1">
      <c r="A264" s="85"/>
      <c r="H264" s="114"/>
      <c r="I264" s="115"/>
      <c r="J264" s="115"/>
      <c r="Q264" s="114"/>
      <c r="R264" s="115"/>
      <c r="S264" s="115"/>
      <c r="Z264" s="114"/>
      <c r="AA264" s="115"/>
      <c r="AB264" s="115"/>
      <c r="AD264" s="113">
        <f>'GENERAL 1 FOLIO'!AA286</f>
        <v>0</v>
      </c>
      <c r="AE264" s="113" t="str">
        <f>'GENERAL 1 FOLIO'!AB286</f>
        <v/>
      </c>
      <c r="AF264" s="113" t="str">
        <f>'GENERAL 1 FOLIO'!AC286</f>
        <v/>
      </c>
    </row>
    <row r="265" spans="1:32" s="113" customFormat="1">
      <c r="A265" s="85"/>
      <c r="H265" s="114"/>
      <c r="I265" s="115"/>
      <c r="J265" s="115"/>
      <c r="Q265" s="114"/>
      <c r="R265" s="115"/>
      <c r="S265" s="115"/>
      <c r="Z265" s="114"/>
      <c r="AA265" s="115"/>
      <c r="AB265" s="115"/>
      <c r="AD265" s="113">
        <f>'GENERAL 1 FOLIO'!AA287</f>
        <v>0</v>
      </c>
      <c r="AE265" s="113" t="str">
        <f>'GENERAL 1 FOLIO'!AB287</f>
        <v/>
      </c>
      <c r="AF265" s="113" t="str">
        <f>'GENERAL 1 FOLIO'!AC287</f>
        <v/>
      </c>
    </row>
    <row r="266" spans="1:32" s="113" customFormat="1">
      <c r="A266" s="85"/>
      <c r="H266" s="114"/>
      <c r="I266" s="115"/>
      <c r="J266" s="115"/>
      <c r="Q266" s="114"/>
      <c r="R266" s="115"/>
      <c r="S266" s="115"/>
      <c r="Z266" s="114"/>
      <c r="AA266" s="115"/>
      <c r="AB266" s="115"/>
      <c r="AD266" s="113">
        <f>'GENERAL 1 FOLIO'!AA288</f>
        <v>0</v>
      </c>
      <c r="AE266" s="113" t="str">
        <f>'GENERAL 1 FOLIO'!AB288</f>
        <v/>
      </c>
      <c r="AF266" s="113" t="str">
        <f>'GENERAL 1 FOLIO'!AC288</f>
        <v/>
      </c>
    </row>
    <row r="267" spans="1:32" s="113" customFormat="1">
      <c r="A267" s="85"/>
      <c r="H267" s="114"/>
      <c r="I267" s="115"/>
      <c r="J267" s="115"/>
      <c r="Q267" s="114"/>
      <c r="R267" s="115"/>
      <c r="S267" s="115"/>
      <c r="Z267" s="114"/>
      <c r="AA267" s="115"/>
      <c r="AB267" s="115"/>
      <c r="AD267" s="113">
        <f>'GENERAL 1 FOLIO'!AA289</f>
        <v>0</v>
      </c>
      <c r="AE267" s="113" t="str">
        <f>'GENERAL 1 FOLIO'!AB289</f>
        <v/>
      </c>
      <c r="AF267" s="113" t="str">
        <f>'GENERAL 1 FOLIO'!AC289</f>
        <v/>
      </c>
    </row>
    <row r="268" spans="1:32" s="113" customFormat="1">
      <c r="A268" s="85"/>
      <c r="H268" s="114"/>
      <c r="I268" s="115"/>
      <c r="J268" s="115"/>
      <c r="Q268" s="114"/>
      <c r="R268" s="115"/>
      <c r="S268" s="115"/>
      <c r="Z268" s="114"/>
      <c r="AA268" s="115"/>
      <c r="AB268" s="115"/>
      <c r="AD268" s="113">
        <f>'GENERAL 1 FOLIO'!AA290</f>
        <v>0</v>
      </c>
      <c r="AE268" s="113" t="str">
        <f>'GENERAL 1 FOLIO'!AB290</f>
        <v/>
      </c>
      <c r="AF268" s="113" t="str">
        <f>'GENERAL 1 FOLIO'!AC290</f>
        <v/>
      </c>
    </row>
    <row r="269" spans="1:32" s="113" customFormat="1">
      <c r="A269" s="85"/>
      <c r="H269" s="114"/>
      <c r="I269" s="115"/>
      <c r="J269" s="115"/>
      <c r="Q269" s="114"/>
      <c r="R269" s="115"/>
      <c r="S269" s="115"/>
      <c r="Z269" s="114"/>
      <c r="AA269" s="115"/>
      <c r="AB269" s="115"/>
      <c r="AD269" s="113">
        <f>'GENERAL 1 FOLIO'!AA291</f>
        <v>0</v>
      </c>
      <c r="AE269" s="113" t="str">
        <f>'GENERAL 1 FOLIO'!AB291</f>
        <v/>
      </c>
      <c r="AF269" s="113" t="str">
        <f>'GENERAL 1 FOLIO'!AC291</f>
        <v/>
      </c>
    </row>
    <row r="270" spans="1:32" s="113" customFormat="1">
      <c r="A270" s="85"/>
      <c r="H270" s="114"/>
      <c r="I270" s="115"/>
      <c r="J270" s="115"/>
      <c r="Q270" s="114"/>
      <c r="R270" s="115"/>
      <c r="S270" s="115"/>
      <c r="Z270" s="114"/>
      <c r="AA270" s="115"/>
      <c r="AB270" s="115"/>
      <c r="AD270" s="113">
        <f>'GENERAL 1 FOLIO'!AA292</f>
        <v>0</v>
      </c>
      <c r="AE270" s="113" t="str">
        <f>'GENERAL 1 FOLIO'!AB292</f>
        <v/>
      </c>
      <c r="AF270" s="113" t="str">
        <f>'GENERAL 1 FOLIO'!AC292</f>
        <v/>
      </c>
    </row>
    <row r="271" spans="1:32" s="113" customFormat="1">
      <c r="A271" s="85"/>
      <c r="H271" s="114"/>
      <c r="I271" s="115"/>
      <c r="J271" s="115"/>
      <c r="Q271" s="114"/>
      <c r="R271" s="115"/>
      <c r="S271" s="115"/>
      <c r="Z271" s="114"/>
      <c r="AA271" s="115"/>
      <c r="AB271" s="115"/>
      <c r="AD271" s="113">
        <f>'GENERAL 1 FOLIO'!AA293</f>
        <v>0</v>
      </c>
      <c r="AE271" s="113" t="str">
        <f>'GENERAL 1 FOLIO'!AB293</f>
        <v/>
      </c>
      <c r="AF271" s="113" t="str">
        <f>'GENERAL 1 FOLIO'!AC293</f>
        <v/>
      </c>
    </row>
    <row r="272" spans="1:32" s="113" customFormat="1">
      <c r="A272" s="85"/>
      <c r="H272" s="114"/>
      <c r="I272" s="115"/>
      <c r="J272" s="115"/>
      <c r="Q272" s="114"/>
      <c r="R272" s="115"/>
      <c r="S272" s="115"/>
      <c r="Z272" s="114"/>
      <c r="AA272" s="115"/>
      <c r="AB272" s="115"/>
      <c r="AD272" s="113">
        <f>'GENERAL 1 FOLIO'!AA294</f>
        <v>0</v>
      </c>
      <c r="AE272" s="113" t="str">
        <f>'GENERAL 1 FOLIO'!AB294</f>
        <v/>
      </c>
      <c r="AF272" s="113" t="str">
        <f>'GENERAL 1 FOLIO'!AC294</f>
        <v/>
      </c>
    </row>
    <row r="273" spans="1:32" s="113" customFormat="1">
      <c r="A273" s="85"/>
      <c r="H273" s="114"/>
      <c r="I273" s="115"/>
      <c r="J273" s="115"/>
      <c r="Q273" s="114"/>
      <c r="R273" s="115"/>
      <c r="S273" s="115"/>
      <c r="Z273" s="114"/>
      <c r="AA273" s="115"/>
      <c r="AB273" s="115"/>
      <c r="AD273" s="113">
        <f>'GENERAL 1 FOLIO'!AA295</f>
        <v>0</v>
      </c>
      <c r="AE273" s="113" t="str">
        <f>'GENERAL 1 FOLIO'!AB295</f>
        <v/>
      </c>
      <c r="AF273" s="113" t="str">
        <f>'GENERAL 1 FOLIO'!AC295</f>
        <v/>
      </c>
    </row>
    <row r="274" spans="1:32" s="113" customFormat="1">
      <c r="A274" s="85"/>
      <c r="H274" s="114"/>
      <c r="I274" s="115"/>
      <c r="J274" s="115"/>
      <c r="Q274" s="114"/>
      <c r="R274" s="115"/>
      <c r="S274" s="115"/>
      <c r="Z274" s="114"/>
      <c r="AA274" s="115"/>
      <c r="AB274" s="115"/>
      <c r="AD274" s="113">
        <f>'GENERAL 1 FOLIO'!AA296</f>
        <v>0</v>
      </c>
      <c r="AE274" s="113" t="str">
        <f>'GENERAL 1 FOLIO'!AB296</f>
        <v/>
      </c>
      <c r="AF274" s="113" t="str">
        <f>'GENERAL 1 FOLIO'!AC296</f>
        <v/>
      </c>
    </row>
    <row r="275" spans="1:32" s="113" customFormat="1">
      <c r="A275" s="85"/>
      <c r="H275" s="114"/>
      <c r="I275" s="115"/>
      <c r="J275" s="115"/>
      <c r="Q275" s="114"/>
      <c r="R275" s="115"/>
      <c r="S275" s="115"/>
      <c r="Z275" s="114"/>
      <c r="AA275" s="115"/>
      <c r="AB275" s="115"/>
      <c r="AD275" s="113">
        <f>'GENERAL 1 FOLIO'!AA297</f>
        <v>0</v>
      </c>
      <c r="AE275" s="113" t="str">
        <f>'GENERAL 1 FOLIO'!AB297</f>
        <v/>
      </c>
      <c r="AF275" s="113" t="str">
        <f>'GENERAL 1 FOLIO'!AC297</f>
        <v/>
      </c>
    </row>
    <row r="276" spans="1:32">
      <c r="AD276">
        <f>'GENERAL 1 FOLIO'!AA298</f>
        <v>0</v>
      </c>
      <c r="AE276" t="str">
        <f>'GENERAL 1 FOLIO'!AB298</f>
        <v/>
      </c>
      <c r="AF276" t="str">
        <f>'GENERAL 1 FOLIO'!AC298</f>
        <v/>
      </c>
    </row>
    <row r="277" spans="1:32">
      <c r="AD277" t="str">
        <f>'GENERAL 1 FOLIO'!AA299</f>
        <v>DICIEMBRE</v>
      </c>
      <c r="AE277">
        <f>'GENERAL 1 FOLIO'!AB299</f>
        <v>0</v>
      </c>
      <c r="AF277">
        <f>'GENERAL 1 FOLIO'!AC299</f>
        <v>12</v>
      </c>
    </row>
    <row r="278" spans="1:32">
      <c r="AD278">
        <f>'GENERAL 1 FOLIO'!AA300</f>
        <v>0</v>
      </c>
      <c r="AE278" t="str">
        <f>'GENERAL 1 FOLIO'!AB300</f>
        <v/>
      </c>
      <c r="AF278" t="str">
        <f>'GENERAL 1 FOLIO'!AC300</f>
        <v/>
      </c>
    </row>
    <row r="279" spans="1:32">
      <c r="AD279">
        <f>'GENERAL 1 FOLIO'!AA301</f>
        <v>0</v>
      </c>
      <c r="AE279" t="str">
        <f>'GENERAL 1 FOLIO'!AB301</f>
        <v/>
      </c>
      <c r="AF279" t="str">
        <f>'GENERAL 1 FOLIO'!AC301</f>
        <v/>
      </c>
    </row>
    <row r="280" spans="1:32">
      <c r="AD280">
        <f>'GENERAL 1 FOLIO'!AA302</f>
        <v>0</v>
      </c>
      <c r="AE280" t="str">
        <f>'GENERAL 1 FOLIO'!AB302</f>
        <v/>
      </c>
      <c r="AF280" t="str">
        <f>'GENERAL 1 FOLIO'!AC302</f>
        <v/>
      </c>
    </row>
    <row r="281" spans="1:32">
      <c r="AD281">
        <f>'GENERAL 1 FOLIO'!AA303</f>
        <v>0</v>
      </c>
      <c r="AE281" t="str">
        <f>'GENERAL 1 FOLIO'!AB303</f>
        <v/>
      </c>
      <c r="AF281" t="str">
        <f>'GENERAL 1 FOLIO'!AC303</f>
        <v/>
      </c>
    </row>
    <row r="282" spans="1:32">
      <c r="AD282">
        <f>'GENERAL 1 FOLIO'!AA304</f>
        <v>0</v>
      </c>
      <c r="AE282" t="str">
        <f>'GENERAL 1 FOLIO'!AB304</f>
        <v/>
      </c>
      <c r="AF282" t="str">
        <f>'GENERAL 1 FOLIO'!AC304</f>
        <v/>
      </c>
    </row>
    <row r="283" spans="1:32">
      <c r="AD283">
        <f>'GENERAL 1 FOLIO'!AA305</f>
        <v>0</v>
      </c>
      <c r="AE283" t="str">
        <f>'GENERAL 1 FOLIO'!AB305</f>
        <v/>
      </c>
      <c r="AF283" t="str">
        <f>'GENERAL 1 FOLIO'!AC305</f>
        <v/>
      </c>
    </row>
    <row r="284" spans="1:32">
      <c r="AD284">
        <f>'GENERAL 1 FOLIO'!AA306</f>
        <v>0</v>
      </c>
      <c r="AE284" t="str">
        <f>'GENERAL 1 FOLIO'!AB306</f>
        <v/>
      </c>
      <c r="AF284" t="str">
        <f>'GENERAL 1 FOLIO'!AC306</f>
        <v/>
      </c>
    </row>
    <row r="285" spans="1:32">
      <c r="AD285">
        <f>'GENERAL 1 FOLIO'!AA307</f>
        <v>0</v>
      </c>
      <c r="AE285" t="str">
        <f>'GENERAL 1 FOLIO'!AB307</f>
        <v/>
      </c>
      <c r="AF285" t="str">
        <f>'GENERAL 1 FOLIO'!AC307</f>
        <v/>
      </c>
    </row>
    <row r="286" spans="1:32">
      <c r="AD286">
        <f>'GENERAL 1 FOLIO'!AA308</f>
        <v>0</v>
      </c>
      <c r="AE286" t="str">
        <f>'GENERAL 1 FOLIO'!AB308</f>
        <v/>
      </c>
      <c r="AF286" t="str">
        <f>'GENERAL 1 FOLIO'!AC308</f>
        <v/>
      </c>
    </row>
    <row r="287" spans="1:32">
      <c r="AD287">
        <f>'GENERAL 1 FOLIO'!AA309</f>
        <v>0</v>
      </c>
      <c r="AE287" t="str">
        <f>'GENERAL 1 FOLIO'!AB309</f>
        <v/>
      </c>
      <c r="AF287" t="str">
        <f>'GENERAL 1 FOLIO'!AC309</f>
        <v/>
      </c>
    </row>
    <row r="288" spans="1:32">
      <c r="AD288">
        <f>'GENERAL 1 FOLIO'!AA310</f>
        <v>0</v>
      </c>
      <c r="AE288" t="str">
        <f>'GENERAL 1 FOLIO'!AB310</f>
        <v/>
      </c>
      <c r="AF288" t="str">
        <f>'GENERAL 1 FOLIO'!AC310</f>
        <v/>
      </c>
    </row>
    <row r="289" spans="30:32">
      <c r="AD289">
        <f>'GENERAL 1 FOLIO'!AA311</f>
        <v>0</v>
      </c>
      <c r="AE289" t="str">
        <f>'GENERAL 1 FOLIO'!AB311</f>
        <v/>
      </c>
      <c r="AF289" t="str">
        <f>'GENERAL 1 FOLIO'!AC311</f>
        <v/>
      </c>
    </row>
    <row r="290" spans="30:32">
      <c r="AD290">
        <f>'GENERAL 1 FOLIO'!AA312</f>
        <v>0</v>
      </c>
      <c r="AE290" t="str">
        <f>'GENERAL 1 FOLIO'!AB312</f>
        <v/>
      </c>
      <c r="AF290" t="str">
        <f>'GENERAL 1 FOLIO'!AC312</f>
        <v/>
      </c>
    </row>
    <row r="291" spans="30:32">
      <c r="AD291">
        <f>'GENERAL 1 FOLIO'!AA313</f>
        <v>0</v>
      </c>
      <c r="AE291" t="str">
        <f>'GENERAL 1 FOLIO'!AB313</f>
        <v/>
      </c>
      <c r="AF291" t="str">
        <f>'GENERAL 1 FOLIO'!AC313</f>
        <v/>
      </c>
    </row>
    <row r="292" spans="30:32">
      <c r="AD292">
        <f>'GENERAL 1 FOLIO'!AA314</f>
        <v>0</v>
      </c>
      <c r="AE292" t="str">
        <f>'GENERAL 1 FOLIO'!AB314</f>
        <v/>
      </c>
      <c r="AF292" t="str">
        <f>'GENERAL 1 FOLIO'!AC314</f>
        <v/>
      </c>
    </row>
    <row r="293" spans="30:32">
      <c r="AD293">
        <f>'GENERAL 1 FOLIO'!AA315</f>
        <v>0</v>
      </c>
      <c r="AE293" t="str">
        <f>'GENERAL 1 FOLIO'!AB315</f>
        <v/>
      </c>
      <c r="AF293" t="str">
        <f>'GENERAL 1 FOLIO'!AC315</f>
        <v/>
      </c>
    </row>
    <row r="294" spans="30:32">
      <c r="AD294">
        <f>'GENERAL 1 FOLIO'!AA316</f>
        <v>0</v>
      </c>
      <c r="AE294" t="str">
        <f>'GENERAL 1 FOLIO'!AB316</f>
        <v/>
      </c>
      <c r="AF294" t="str">
        <f>'GENERAL 1 FOLIO'!AC316</f>
        <v/>
      </c>
    </row>
    <row r="295" spans="30:32">
      <c r="AD295">
        <f>'GENERAL 1 FOLIO'!AA317</f>
        <v>0</v>
      </c>
      <c r="AE295" t="str">
        <f>'GENERAL 1 FOLIO'!AB317</f>
        <v/>
      </c>
      <c r="AF295" t="str">
        <f>'GENERAL 1 FOLIO'!AC317</f>
        <v/>
      </c>
    </row>
    <row r="296" spans="30:32">
      <c r="AD296">
        <f>'GENERAL 1 FOLIO'!AA318</f>
        <v>0</v>
      </c>
      <c r="AE296" t="str">
        <f>'GENERAL 1 FOLIO'!AB318</f>
        <v/>
      </c>
      <c r="AF296" t="str">
        <f>'GENERAL 1 FOLIO'!AC318</f>
        <v/>
      </c>
    </row>
  </sheetData>
  <sheetProtection password="A667" sheet="1" objects="1" scenarios="1" selectLockedCells="1" selectUnlockedCells="1"/>
  <mergeCells count="12">
    <mergeCell ref="B1:H1"/>
    <mergeCell ref="K1:Q1"/>
    <mergeCell ref="T1:Z1"/>
    <mergeCell ref="B29:H29"/>
    <mergeCell ref="K29:Q29"/>
    <mergeCell ref="T29:Z29"/>
    <mergeCell ref="B57:H57"/>
    <mergeCell ref="K57:Q57"/>
    <mergeCell ref="T57:Z57"/>
    <mergeCell ref="B85:H85"/>
    <mergeCell ref="K85:Q85"/>
    <mergeCell ref="T85:Z85"/>
  </mergeCells>
  <conditionalFormatting sqref="A1:XFD112 A147:XFD1048576">
    <cfRule type="cellIs" dxfId="1" priority="2" operator="equal">
      <formula>""</formula>
    </cfRule>
    <cfRule type="expression" dxfId="0" priority="1">
      <formula>VLOOKUP(A1,$AE:$AF,2,FALSE)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fitToWidth="3" fitToHeight="4" orientation="landscape" r:id="rId1"/>
  <rowBreaks count="3" manualBreakCount="3">
    <brk id="27" max="26" man="1"/>
    <brk id="55" max="26" man="1"/>
    <brk id="83" max="26" man="1"/>
  </rowBreaks>
  <colBreaks count="2" manualBreakCount="2">
    <brk id="9" max="110" man="1"/>
    <brk id="18" max="11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B77"/>
  <sheetViews>
    <sheetView tabSelected="1" workbookViewId="0">
      <selection activeCell="B2" sqref="B2"/>
    </sheetView>
  </sheetViews>
  <sheetFormatPr baseColWidth="10" defaultRowHeight="15.75"/>
  <cols>
    <col min="3" max="4" width="3.125" customWidth="1"/>
    <col min="5" max="5" width="5.25" bestFit="1" customWidth="1"/>
    <col min="6" max="6" width="2.25" customWidth="1"/>
    <col min="7" max="7" width="3.125" customWidth="1"/>
    <col min="8" max="8" width="5.25" bestFit="1" customWidth="1"/>
    <col min="9" max="9" width="2.25" customWidth="1"/>
    <col min="10" max="10" width="3.125" customWidth="1"/>
    <col min="11" max="11" width="5.25" bestFit="1" customWidth="1"/>
    <col min="12" max="12" width="2.25" customWidth="1"/>
    <col min="13" max="13" width="3.125" customWidth="1"/>
    <col min="14" max="14" width="5.25" bestFit="1" customWidth="1"/>
    <col min="15" max="15" width="2.25" customWidth="1"/>
    <col min="16" max="16" width="3.125" customWidth="1"/>
    <col min="17" max="17" width="5.25" bestFit="1" customWidth="1"/>
    <col min="18" max="18" width="2.25" customWidth="1"/>
    <col min="19" max="19" width="3.125" customWidth="1"/>
    <col min="20" max="20" width="5.25" bestFit="1" customWidth="1"/>
    <col min="21" max="21" width="2.25" customWidth="1"/>
    <col min="22" max="22" width="3.125" customWidth="1"/>
    <col min="23" max="23" width="5.25" bestFit="1" customWidth="1"/>
    <col min="24" max="24" width="2.25" customWidth="1"/>
    <col min="25" max="25" width="3.125" customWidth="1"/>
    <col min="26" max="26" width="5.25" bestFit="1" customWidth="1"/>
    <col min="27" max="27" width="2.25" customWidth="1"/>
    <col min="28" max="28" width="3.125" customWidth="1"/>
    <col min="29" max="29" width="5.25" bestFit="1" customWidth="1"/>
    <col min="30" max="30" width="2.25" customWidth="1"/>
    <col min="31" max="31" width="3.125" customWidth="1"/>
    <col min="32" max="32" width="5.25" bestFit="1" customWidth="1"/>
    <col min="33" max="33" width="2.25" customWidth="1"/>
    <col min="34" max="34" width="3.125" customWidth="1"/>
    <col min="35" max="35" width="5.25" bestFit="1" customWidth="1"/>
    <col min="36" max="36" width="2.25" customWidth="1"/>
    <col min="37" max="37" width="3.125" customWidth="1"/>
    <col min="38" max="38" width="5.25" bestFit="1" customWidth="1"/>
    <col min="39" max="39" width="2.25" customWidth="1"/>
    <col min="40" max="40" width="3.125" customWidth="1"/>
    <col min="44" max="74" width="3.625" customWidth="1"/>
    <col min="76" max="106" width="1.625" customWidth="1"/>
  </cols>
  <sheetData>
    <row r="1" spans="1:74">
      <c r="A1" t="s">
        <v>23</v>
      </c>
      <c r="C1" s="105" t="s">
        <v>40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</row>
    <row r="2" spans="1:74" ht="27" customHeight="1" thickBot="1">
      <c r="A2" s="47" t="s">
        <v>41</v>
      </c>
      <c r="B2" s="49">
        <v>2025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</row>
    <row r="3" spans="1:74">
      <c r="A3">
        <v>1</v>
      </c>
      <c r="B3" s="12">
        <f t="shared" ref="B3:B14" si="0">DATE($B$2,$A3,1)</f>
        <v>45658</v>
      </c>
      <c r="C3" s="48"/>
      <c r="D3" s="106" t="s">
        <v>27</v>
      </c>
      <c r="E3" s="107"/>
      <c r="F3" s="50">
        <v>1</v>
      </c>
      <c r="G3" s="106" t="s">
        <v>28</v>
      </c>
      <c r="H3" s="107"/>
      <c r="I3" s="50">
        <v>2</v>
      </c>
      <c r="J3" s="106" t="s">
        <v>29</v>
      </c>
      <c r="K3" s="107"/>
      <c r="L3" s="50">
        <v>3</v>
      </c>
      <c r="M3" s="106" t="s">
        <v>30</v>
      </c>
      <c r="N3" s="107"/>
      <c r="O3" s="50">
        <v>4</v>
      </c>
      <c r="P3" s="106" t="s">
        <v>31</v>
      </c>
      <c r="Q3" s="107"/>
      <c r="R3" s="50">
        <v>5</v>
      </c>
      <c r="S3" s="106" t="s">
        <v>32</v>
      </c>
      <c r="T3" s="107"/>
      <c r="U3" s="50">
        <v>6</v>
      </c>
      <c r="V3" s="106" t="s">
        <v>33</v>
      </c>
      <c r="W3" s="107"/>
      <c r="X3" s="50">
        <v>7</v>
      </c>
      <c r="Y3" s="106" t="s">
        <v>34</v>
      </c>
      <c r="Z3" s="107"/>
      <c r="AA3" s="50">
        <v>8</v>
      </c>
      <c r="AB3" s="106" t="s">
        <v>35</v>
      </c>
      <c r="AC3" s="107"/>
      <c r="AD3" s="50">
        <v>9</v>
      </c>
      <c r="AE3" s="106" t="s">
        <v>36</v>
      </c>
      <c r="AF3" s="107"/>
      <c r="AG3" s="50">
        <v>10</v>
      </c>
      <c r="AH3" s="106" t="s">
        <v>37</v>
      </c>
      <c r="AI3" s="107"/>
      <c r="AJ3" s="50">
        <v>11</v>
      </c>
      <c r="AK3" s="106" t="s">
        <v>38</v>
      </c>
      <c r="AL3" s="107"/>
      <c r="AM3" s="50">
        <v>12</v>
      </c>
      <c r="AN3" s="46"/>
      <c r="AO3" s="12"/>
      <c r="AP3" s="12">
        <f t="shared" ref="AP3:AP13" si="1">DATE($B$2,$A4,0)</f>
        <v>45688</v>
      </c>
      <c r="AR3" s="13">
        <f>B3</f>
        <v>45658</v>
      </c>
      <c r="AS3" s="13">
        <f t="shared" ref="AS3:BU3" si="2">IF(AR3="","",IF(AR3&lt;$AP3,AR3+1,""))</f>
        <v>45659</v>
      </c>
      <c r="AT3" s="13">
        <f t="shared" si="2"/>
        <v>45660</v>
      </c>
      <c r="AU3" s="13">
        <f t="shared" si="2"/>
        <v>45661</v>
      </c>
      <c r="AV3" s="13">
        <f t="shared" si="2"/>
        <v>45662</v>
      </c>
      <c r="AW3" s="13">
        <f t="shared" si="2"/>
        <v>45663</v>
      </c>
      <c r="AX3" s="13">
        <f t="shared" si="2"/>
        <v>45664</v>
      </c>
      <c r="AY3" s="13">
        <f t="shared" si="2"/>
        <v>45665</v>
      </c>
      <c r="AZ3" s="13">
        <f t="shared" si="2"/>
        <v>45666</v>
      </c>
      <c r="BA3" s="13">
        <f t="shared" si="2"/>
        <v>45667</v>
      </c>
      <c r="BB3" s="13">
        <f t="shared" si="2"/>
        <v>45668</v>
      </c>
      <c r="BC3" s="13">
        <f t="shared" si="2"/>
        <v>45669</v>
      </c>
      <c r="BD3" s="13">
        <f t="shared" si="2"/>
        <v>45670</v>
      </c>
      <c r="BE3" s="13">
        <f t="shared" si="2"/>
        <v>45671</v>
      </c>
      <c r="BF3" s="13">
        <f t="shared" si="2"/>
        <v>45672</v>
      </c>
      <c r="BG3" s="13">
        <f t="shared" si="2"/>
        <v>45673</v>
      </c>
      <c r="BH3" s="13">
        <f t="shared" si="2"/>
        <v>45674</v>
      </c>
      <c r="BI3" s="13">
        <f t="shared" si="2"/>
        <v>45675</v>
      </c>
      <c r="BJ3" s="13">
        <f t="shared" si="2"/>
        <v>45676</v>
      </c>
      <c r="BK3" s="13">
        <f t="shared" si="2"/>
        <v>45677</v>
      </c>
      <c r="BL3" s="13">
        <f t="shared" si="2"/>
        <v>45678</v>
      </c>
      <c r="BM3" s="13">
        <f t="shared" si="2"/>
        <v>45679</v>
      </c>
      <c r="BN3" s="13">
        <f t="shared" si="2"/>
        <v>45680</v>
      </c>
      <c r="BO3" s="13">
        <f t="shared" si="2"/>
        <v>45681</v>
      </c>
      <c r="BP3" s="13">
        <f t="shared" si="2"/>
        <v>45682</v>
      </c>
      <c r="BQ3" s="13">
        <f t="shared" si="2"/>
        <v>45683</v>
      </c>
      <c r="BR3" s="13">
        <f t="shared" si="2"/>
        <v>45684</v>
      </c>
      <c r="BS3" s="13">
        <f t="shared" si="2"/>
        <v>45685</v>
      </c>
      <c r="BT3" s="13">
        <f t="shared" si="2"/>
        <v>45686</v>
      </c>
      <c r="BU3" s="13">
        <f t="shared" si="2"/>
        <v>45687</v>
      </c>
      <c r="BV3" s="13">
        <f>IF(BU3="","",IF(BU3&lt;$AP3,BU3+1,""))</f>
        <v>45688</v>
      </c>
    </row>
    <row r="4" spans="1:74">
      <c r="A4">
        <v>2</v>
      </c>
      <c r="B4" s="12">
        <f t="shared" si="0"/>
        <v>45689</v>
      </c>
      <c r="C4" s="48"/>
      <c r="D4" s="52"/>
      <c r="E4" s="53" t="str">
        <f>IF(D4="","",DATE($B$2,F$3,D4))</f>
        <v/>
      </c>
      <c r="F4" s="51" t="str">
        <f>IF(E4="","",1)</f>
        <v/>
      </c>
      <c r="G4" s="52"/>
      <c r="H4" s="53" t="str">
        <f t="shared" ref="H4:AL19" si="3">IF(G4="","",DATE($B$2,I$3,G4))</f>
        <v/>
      </c>
      <c r="I4" s="51" t="str">
        <f t="shared" ref="I4:AM19" si="4">IF(H4="","",1)</f>
        <v/>
      </c>
      <c r="J4" s="52"/>
      <c r="K4" s="53" t="str">
        <f t="shared" ref="K4" si="5">IF(J4="","",DATE($B$2,L$3,J4))</f>
        <v/>
      </c>
      <c r="L4" s="51" t="str">
        <f t="shared" ref="L4" si="6">IF(K4="","",1)</f>
        <v/>
      </c>
      <c r="M4" s="52"/>
      <c r="N4" s="53" t="str">
        <f t="shared" ref="N4" si="7">IF(M4="","",DATE($B$2,O$3,M4))</f>
        <v/>
      </c>
      <c r="O4" s="51" t="str">
        <f t="shared" ref="O4" si="8">IF(N4="","",1)</f>
        <v/>
      </c>
      <c r="P4" s="52"/>
      <c r="Q4" s="53" t="str">
        <f t="shared" ref="Q4" si="9">IF(P4="","",DATE($B$2,R$3,P4))</f>
        <v/>
      </c>
      <c r="R4" s="51" t="str">
        <f t="shared" ref="R4" si="10">IF(Q4="","",1)</f>
        <v/>
      </c>
      <c r="S4" s="52"/>
      <c r="T4" s="53" t="str">
        <f t="shared" ref="T4" si="11">IF(S4="","",DATE($B$2,U$3,S4))</f>
        <v/>
      </c>
      <c r="U4" s="51" t="str">
        <f t="shared" ref="U4" si="12">IF(T4="","",1)</f>
        <v/>
      </c>
      <c r="V4" s="52"/>
      <c r="W4" s="53" t="str">
        <f t="shared" ref="W4" si="13">IF(V4="","",DATE($B$2,X$3,V4))</f>
        <v/>
      </c>
      <c r="X4" s="51" t="str">
        <f t="shared" ref="X4" si="14">IF(W4="","",1)</f>
        <v/>
      </c>
      <c r="Y4" s="52"/>
      <c r="Z4" s="53" t="str">
        <f t="shared" ref="Z4" si="15">IF(Y4="","",DATE($B$2,AA$3,Y4))</f>
        <v/>
      </c>
      <c r="AA4" s="51" t="str">
        <f t="shared" ref="AA4" si="16">IF(Z4="","",1)</f>
        <v/>
      </c>
      <c r="AB4" s="52"/>
      <c r="AC4" s="53" t="str">
        <f t="shared" ref="AC4" si="17">IF(AB4="","",DATE($B$2,AD$3,AB4))</f>
        <v/>
      </c>
      <c r="AD4" s="51" t="str">
        <f t="shared" ref="AD4" si="18">IF(AC4="","",1)</f>
        <v/>
      </c>
      <c r="AE4" s="52"/>
      <c r="AF4" s="53" t="str">
        <f t="shared" ref="AF4" si="19">IF(AE4="","",DATE($B$2,AG$3,AE4))</f>
        <v/>
      </c>
      <c r="AG4" s="51" t="str">
        <f t="shared" ref="AG4" si="20">IF(AF4="","",1)</f>
        <v/>
      </c>
      <c r="AH4" s="52"/>
      <c r="AI4" s="53" t="str">
        <f t="shared" ref="AI4" si="21">IF(AH4="","",DATE($B$2,AJ$3,AH4))</f>
        <v/>
      </c>
      <c r="AJ4" s="51" t="str">
        <f t="shared" ref="AJ4" si="22">IF(AI4="","",1)</f>
        <v/>
      </c>
      <c r="AK4" s="52"/>
      <c r="AL4" s="53" t="str">
        <f t="shared" ref="AL4" si="23">IF(AK4="","",DATE($B$2,AM$3,AK4))</f>
        <v/>
      </c>
      <c r="AM4" s="51" t="str">
        <f t="shared" ref="AM4" si="24">IF(AL4="","",1)</f>
        <v/>
      </c>
      <c r="AN4" s="46"/>
      <c r="AO4" s="12"/>
      <c r="AP4" s="12">
        <f t="shared" si="1"/>
        <v>45716</v>
      </c>
      <c r="AR4" s="13">
        <f t="shared" ref="AR4:AR14" si="25">B4</f>
        <v>45689</v>
      </c>
      <c r="AS4" s="13">
        <f t="shared" ref="AS4:BV4" si="26">IF(AR4="","",IF(AR4&lt;$AP4,AR4+1,""))</f>
        <v>45690</v>
      </c>
      <c r="AT4" s="13">
        <f t="shared" si="26"/>
        <v>45691</v>
      </c>
      <c r="AU4" s="13">
        <f t="shared" si="26"/>
        <v>45692</v>
      </c>
      <c r="AV4" s="13">
        <f t="shared" si="26"/>
        <v>45693</v>
      </c>
      <c r="AW4" s="13">
        <f t="shared" si="26"/>
        <v>45694</v>
      </c>
      <c r="AX4" s="13">
        <f t="shared" si="26"/>
        <v>45695</v>
      </c>
      <c r="AY4" s="13">
        <f t="shared" si="26"/>
        <v>45696</v>
      </c>
      <c r="AZ4" s="13">
        <f t="shared" si="26"/>
        <v>45697</v>
      </c>
      <c r="BA4" s="13">
        <f t="shared" si="26"/>
        <v>45698</v>
      </c>
      <c r="BB4" s="13">
        <f t="shared" si="26"/>
        <v>45699</v>
      </c>
      <c r="BC4" s="13">
        <f t="shared" si="26"/>
        <v>45700</v>
      </c>
      <c r="BD4" s="13">
        <f t="shared" si="26"/>
        <v>45701</v>
      </c>
      <c r="BE4" s="13">
        <f t="shared" si="26"/>
        <v>45702</v>
      </c>
      <c r="BF4" s="13">
        <f t="shared" si="26"/>
        <v>45703</v>
      </c>
      <c r="BG4" s="13">
        <f t="shared" si="26"/>
        <v>45704</v>
      </c>
      <c r="BH4" s="13">
        <f t="shared" si="26"/>
        <v>45705</v>
      </c>
      <c r="BI4" s="13">
        <f t="shared" si="26"/>
        <v>45706</v>
      </c>
      <c r="BJ4" s="13">
        <f t="shared" si="26"/>
        <v>45707</v>
      </c>
      <c r="BK4" s="13">
        <f t="shared" si="26"/>
        <v>45708</v>
      </c>
      <c r="BL4" s="13">
        <f t="shared" si="26"/>
        <v>45709</v>
      </c>
      <c r="BM4" s="13">
        <f t="shared" si="26"/>
        <v>45710</v>
      </c>
      <c r="BN4" s="13">
        <f t="shared" si="26"/>
        <v>45711</v>
      </c>
      <c r="BO4" s="13">
        <f t="shared" si="26"/>
        <v>45712</v>
      </c>
      <c r="BP4" s="13">
        <f t="shared" si="26"/>
        <v>45713</v>
      </c>
      <c r="BQ4" s="13">
        <f t="shared" si="26"/>
        <v>45714</v>
      </c>
      <c r="BR4" s="13">
        <f t="shared" si="26"/>
        <v>45715</v>
      </c>
      <c r="BS4" s="13">
        <f t="shared" si="26"/>
        <v>45716</v>
      </c>
      <c r="BT4" s="13" t="str">
        <f t="shared" si="26"/>
        <v/>
      </c>
      <c r="BU4" s="13" t="str">
        <f t="shared" si="26"/>
        <v/>
      </c>
      <c r="BV4" s="13" t="str">
        <f t="shared" si="26"/>
        <v/>
      </c>
    </row>
    <row r="5" spans="1:74">
      <c r="A5">
        <v>3</v>
      </c>
      <c r="B5" s="12">
        <f t="shared" si="0"/>
        <v>45717</v>
      </c>
      <c r="C5" s="48"/>
      <c r="D5" s="52"/>
      <c r="E5" s="53" t="str">
        <f t="shared" ref="E5:E22" si="27">IF(D5="","",DATE($B$2,F$3,D5))</f>
        <v/>
      </c>
      <c r="F5" s="51" t="str">
        <f t="shared" ref="F5:F22" si="28">IF(E5="","",1)</f>
        <v/>
      </c>
      <c r="G5" s="52"/>
      <c r="H5" s="53" t="str">
        <f t="shared" si="3"/>
        <v/>
      </c>
      <c r="I5" s="51" t="str">
        <f t="shared" si="4"/>
        <v/>
      </c>
      <c r="J5" s="52"/>
      <c r="K5" s="53" t="str">
        <f t="shared" si="3"/>
        <v/>
      </c>
      <c r="L5" s="51" t="str">
        <f t="shared" si="4"/>
        <v/>
      </c>
      <c r="M5" s="52"/>
      <c r="N5" s="53" t="str">
        <f t="shared" si="3"/>
        <v/>
      </c>
      <c r="O5" s="51" t="str">
        <f t="shared" si="4"/>
        <v/>
      </c>
      <c r="P5" s="52"/>
      <c r="Q5" s="53" t="str">
        <f t="shared" si="3"/>
        <v/>
      </c>
      <c r="R5" s="51" t="str">
        <f t="shared" si="4"/>
        <v/>
      </c>
      <c r="S5" s="52"/>
      <c r="T5" s="53" t="str">
        <f t="shared" si="3"/>
        <v/>
      </c>
      <c r="U5" s="51" t="str">
        <f t="shared" si="4"/>
        <v/>
      </c>
      <c r="V5" s="52"/>
      <c r="W5" s="53" t="str">
        <f t="shared" si="3"/>
        <v/>
      </c>
      <c r="X5" s="51" t="str">
        <f t="shared" si="4"/>
        <v/>
      </c>
      <c r="Y5" s="52"/>
      <c r="Z5" s="53" t="str">
        <f t="shared" si="3"/>
        <v/>
      </c>
      <c r="AA5" s="51" t="str">
        <f t="shared" si="4"/>
        <v/>
      </c>
      <c r="AB5" s="52"/>
      <c r="AC5" s="53" t="str">
        <f t="shared" si="3"/>
        <v/>
      </c>
      <c r="AD5" s="51" t="str">
        <f t="shared" si="4"/>
        <v/>
      </c>
      <c r="AE5" s="52"/>
      <c r="AF5" s="53" t="str">
        <f t="shared" si="3"/>
        <v/>
      </c>
      <c r="AG5" s="51" t="str">
        <f t="shared" si="4"/>
        <v/>
      </c>
      <c r="AH5" s="52"/>
      <c r="AI5" s="53" t="str">
        <f t="shared" si="3"/>
        <v/>
      </c>
      <c r="AJ5" s="51" t="str">
        <f t="shared" si="4"/>
        <v/>
      </c>
      <c r="AK5" s="52"/>
      <c r="AL5" s="53" t="str">
        <f t="shared" si="3"/>
        <v/>
      </c>
      <c r="AM5" s="51" t="str">
        <f t="shared" si="4"/>
        <v/>
      </c>
      <c r="AN5" s="46"/>
      <c r="AO5" s="12"/>
      <c r="AP5" s="12">
        <f t="shared" si="1"/>
        <v>45747</v>
      </c>
      <c r="AR5" s="13">
        <f t="shared" si="25"/>
        <v>45717</v>
      </c>
      <c r="AS5" s="13">
        <f t="shared" ref="AS5:BV5" si="29">IF(AR5="","",IF(AR5&lt;$AP5,AR5+1,""))</f>
        <v>45718</v>
      </c>
      <c r="AT5" s="13">
        <f t="shared" si="29"/>
        <v>45719</v>
      </c>
      <c r="AU5" s="13">
        <f t="shared" si="29"/>
        <v>45720</v>
      </c>
      <c r="AV5" s="13">
        <f t="shared" si="29"/>
        <v>45721</v>
      </c>
      <c r="AW5" s="13">
        <f t="shared" si="29"/>
        <v>45722</v>
      </c>
      <c r="AX5" s="13">
        <f t="shared" si="29"/>
        <v>45723</v>
      </c>
      <c r="AY5" s="13">
        <f t="shared" si="29"/>
        <v>45724</v>
      </c>
      <c r="AZ5" s="13">
        <f t="shared" si="29"/>
        <v>45725</v>
      </c>
      <c r="BA5" s="13">
        <f t="shared" si="29"/>
        <v>45726</v>
      </c>
      <c r="BB5" s="13">
        <f t="shared" si="29"/>
        <v>45727</v>
      </c>
      <c r="BC5" s="13">
        <f t="shared" si="29"/>
        <v>45728</v>
      </c>
      <c r="BD5" s="13">
        <f t="shared" si="29"/>
        <v>45729</v>
      </c>
      <c r="BE5" s="13">
        <f t="shared" si="29"/>
        <v>45730</v>
      </c>
      <c r="BF5" s="13">
        <f t="shared" si="29"/>
        <v>45731</v>
      </c>
      <c r="BG5" s="13">
        <f t="shared" si="29"/>
        <v>45732</v>
      </c>
      <c r="BH5" s="13">
        <f t="shared" si="29"/>
        <v>45733</v>
      </c>
      <c r="BI5" s="13">
        <f t="shared" si="29"/>
        <v>45734</v>
      </c>
      <c r="BJ5" s="13">
        <f t="shared" si="29"/>
        <v>45735</v>
      </c>
      <c r="BK5" s="13">
        <f t="shared" si="29"/>
        <v>45736</v>
      </c>
      <c r="BL5" s="13">
        <f t="shared" si="29"/>
        <v>45737</v>
      </c>
      <c r="BM5" s="13">
        <f t="shared" si="29"/>
        <v>45738</v>
      </c>
      <c r="BN5" s="13">
        <f t="shared" si="29"/>
        <v>45739</v>
      </c>
      <c r="BO5" s="13">
        <f t="shared" si="29"/>
        <v>45740</v>
      </c>
      <c r="BP5" s="13">
        <f t="shared" si="29"/>
        <v>45741</v>
      </c>
      <c r="BQ5" s="13">
        <f t="shared" si="29"/>
        <v>45742</v>
      </c>
      <c r="BR5" s="13">
        <f t="shared" si="29"/>
        <v>45743</v>
      </c>
      <c r="BS5" s="13">
        <f t="shared" si="29"/>
        <v>45744</v>
      </c>
      <c r="BT5" s="13">
        <f t="shared" si="29"/>
        <v>45745</v>
      </c>
      <c r="BU5" s="13">
        <f t="shared" si="29"/>
        <v>45746</v>
      </c>
      <c r="BV5" s="13">
        <f t="shared" si="29"/>
        <v>45747</v>
      </c>
    </row>
    <row r="6" spans="1:74">
      <c r="A6">
        <v>4</v>
      </c>
      <c r="B6" s="12">
        <f t="shared" si="0"/>
        <v>45748</v>
      </c>
      <c r="C6" s="48"/>
      <c r="D6" s="52"/>
      <c r="E6" s="53" t="str">
        <f t="shared" si="27"/>
        <v/>
      </c>
      <c r="F6" s="51" t="str">
        <f t="shared" si="28"/>
        <v/>
      </c>
      <c r="G6" s="52"/>
      <c r="H6" s="53" t="str">
        <f t="shared" si="3"/>
        <v/>
      </c>
      <c r="I6" s="51" t="str">
        <f t="shared" si="4"/>
        <v/>
      </c>
      <c r="J6" s="52"/>
      <c r="K6" s="53" t="str">
        <f t="shared" si="3"/>
        <v/>
      </c>
      <c r="L6" s="51" t="str">
        <f t="shared" si="4"/>
        <v/>
      </c>
      <c r="M6" s="52"/>
      <c r="N6" s="53" t="str">
        <f t="shared" si="3"/>
        <v/>
      </c>
      <c r="O6" s="51" t="str">
        <f t="shared" si="4"/>
        <v/>
      </c>
      <c r="P6" s="52"/>
      <c r="Q6" s="53" t="str">
        <f t="shared" si="3"/>
        <v/>
      </c>
      <c r="R6" s="51" t="str">
        <f t="shared" si="4"/>
        <v/>
      </c>
      <c r="S6" s="52"/>
      <c r="T6" s="53" t="str">
        <f t="shared" si="3"/>
        <v/>
      </c>
      <c r="U6" s="51" t="str">
        <f t="shared" si="4"/>
        <v/>
      </c>
      <c r="V6" s="52"/>
      <c r="W6" s="53" t="str">
        <f t="shared" si="3"/>
        <v/>
      </c>
      <c r="X6" s="51" t="str">
        <f t="shared" si="4"/>
        <v/>
      </c>
      <c r="Y6" s="52"/>
      <c r="Z6" s="53" t="str">
        <f t="shared" si="3"/>
        <v/>
      </c>
      <c r="AA6" s="51" t="str">
        <f t="shared" si="4"/>
        <v/>
      </c>
      <c r="AB6" s="52"/>
      <c r="AC6" s="53" t="str">
        <f t="shared" si="3"/>
        <v/>
      </c>
      <c r="AD6" s="51" t="str">
        <f t="shared" si="4"/>
        <v/>
      </c>
      <c r="AE6" s="52"/>
      <c r="AF6" s="53" t="str">
        <f t="shared" si="3"/>
        <v/>
      </c>
      <c r="AG6" s="51" t="str">
        <f t="shared" si="4"/>
        <v/>
      </c>
      <c r="AH6" s="52"/>
      <c r="AI6" s="53" t="str">
        <f t="shared" si="3"/>
        <v/>
      </c>
      <c r="AJ6" s="51" t="str">
        <f t="shared" si="4"/>
        <v/>
      </c>
      <c r="AK6" s="52"/>
      <c r="AL6" s="53" t="str">
        <f t="shared" si="3"/>
        <v/>
      </c>
      <c r="AM6" s="51" t="str">
        <f t="shared" si="4"/>
        <v/>
      </c>
      <c r="AN6" s="46"/>
      <c r="AO6" s="12"/>
      <c r="AP6" s="12">
        <f t="shared" si="1"/>
        <v>45777</v>
      </c>
      <c r="AR6" s="13">
        <f t="shared" si="25"/>
        <v>45748</v>
      </c>
      <c r="AS6" s="13">
        <f t="shared" ref="AS6:BV6" si="30">IF(AR6="","",IF(AR6&lt;$AP6,AR6+1,""))</f>
        <v>45749</v>
      </c>
      <c r="AT6" s="13">
        <f t="shared" si="30"/>
        <v>45750</v>
      </c>
      <c r="AU6" s="13">
        <f t="shared" si="30"/>
        <v>45751</v>
      </c>
      <c r="AV6" s="13">
        <f t="shared" si="30"/>
        <v>45752</v>
      </c>
      <c r="AW6" s="13">
        <f t="shared" si="30"/>
        <v>45753</v>
      </c>
      <c r="AX6" s="13">
        <f t="shared" si="30"/>
        <v>45754</v>
      </c>
      <c r="AY6" s="13">
        <f t="shared" si="30"/>
        <v>45755</v>
      </c>
      <c r="AZ6" s="13">
        <f t="shared" si="30"/>
        <v>45756</v>
      </c>
      <c r="BA6" s="13">
        <f t="shared" si="30"/>
        <v>45757</v>
      </c>
      <c r="BB6" s="13">
        <f t="shared" si="30"/>
        <v>45758</v>
      </c>
      <c r="BC6" s="13">
        <f t="shared" si="30"/>
        <v>45759</v>
      </c>
      <c r="BD6" s="13">
        <f t="shared" si="30"/>
        <v>45760</v>
      </c>
      <c r="BE6" s="13">
        <f t="shared" si="30"/>
        <v>45761</v>
      </c>
      <c r="BF6" s="13">
        <f t="shared" si="30"/>
        <v>45762</v>
      </c>
      <c r="BG6" s="13">
        <f t="shared" si="30"/>
        <v>45763</v>
      </c>
      <c r="BH6" s="13">
        <f t="shared" si="30"/>
        <v>45764</v>
      </c>
      <c r="BI6" s="13">
        <f t="shared" si="30"/>
        <v>45765</v>
      </c>
      <c r="BJ6" s="13">
        <f t="shared" si="30"/>
        <v>45766</v>
      </c>
      <c r="BK6" s="13">
        <f t="shared" si="30"/>
        <v>45767</v>
      </c>
      <c r="BL6" s="13">
        <f t="shared" si="30"/>
        <v>45768</v>
      </c>
      <c r="BM6" s="13">
        <f t="shared" si="30"/>
        <v>45769</v>
      </c>
      <c r="BN6" s="13">
        <f t="shared" si="30"/>
        <v>45770</v>
      </c>
      <c r="BO6" s="13">
        <f t="shared" si="30"/>
        <v>45771</v>
      </c>
      <c r="BP6" s="13">
        <f t="shared" si="30"/>
        <v>45772</v>
      </c>
      <c r="BQ6" s="13">
        <f t="shared" si="30"/>
        <v>45773</v>
      </c>
      <c r="BR6" s="13">
        <f t="shared" si="30"/>
        <v>45774</v>
      </c>
      <c r="BS6" s="13">
        <f t="shared" si="30"/>
        <v>45775</v>
      </c>
      <c r="BT6" s="13">
        <f t="shared" si="30"/>
        <v>45776</v>
      </c>
      <c r="BU6" s="13">
        <f t="shared" si="30"/>
        <v>45777</v>
      </c>
      <c r="BV6" s="13" t="str">
        <f t="shared" si="30"/>
        <v/>
      </c>
    </row>
    <row r="7" spans="1:74">
      <c r="A7">
        <v>5</v>
      </c>
      <c r="B7" s="12">
        <f t="shared" si="0"/>
        <v>45778</v>
      </c>
      <c r="C7" s="48"/>
      <c r="D7" s="52"/>
      <c r="E7" s="53" t="str">
        <f t="shared" si="27"/>
        <v/>
      </c>
      <c r="F7" s="51" t="str">
        <f t="shared" si="28"/>
        <v/>
      </c>
      <c r="G7" s="52"/>
      <c r="H7" s="53" t="str">
        <f t="shared" si="3"/>
        <v/>
      </c>
      <c r="I7" s="51" t="str">
        <f t="shared" si="4"/>
        <v/>
      </c>
      <c r="J7" s="52"/>
      <c r="K7" s="53" t="str">
        <f t="shared" si="3"/>
        <v/>
      </c>
      <c r="L7" s="51" t="str">
        <f t="shared" si="4"/>
        <v/>
      </c>
      <c r="M7" s="52"/>
      <c r="N7" s="53" t="str">
        <f t="shared" si="3"/>
        <v/>
      </c>
      <c r="O7" s="51" t="str">
        <f t="shared" si="4"/>
        <v/>
      </c>
      <c r="P7" s="52"/>
      <c r="Q7" s="53" t="str">
        <f t="shared" si="3"/>
        <v/>
      </c>
      <c r="R7" s="51" t="str">
        <f t="shared" si="4"/>
        <v/>
      </c>
      <c r="S7" s="52"/>
      <c r="T7" s="53" t="str">
        <f t="shared" si="3"/>
        <v/>
      </c>
      <c r="U7" s="51" t="str">
        <f t="shared" si="4"/>
        <v/>
      </c>
      <c r="V7" s="52"/>
      <c r="W7" s="53" t="str">
        <f t="shared" si="3"/>
        <v/>
      </c>
      <c r="X7" s="51" t="str">
        <f t="shared" si="4"/>
        <v/>
      </c>
      <c r="Y7" s="52"/>
      <c r="Z7" s="53" t="str">
        <f t="shared" si="3"/>
        <v/>
      </c>
      <c r="AA7" s="51" t="str">
        <f t="shared" si="4"/>
        <v/>
      </c>
      <c r="AB7" s="52"/>
      <c r="AC7" s="53" t="str">
        <f t="shared" si="3"/>
        <v/>
      </c>
      <c r="AD7" s="51" t="str">
        <f t="shared" si="4"/>
        <v/>
      </c>
      <c r="AE7" s="52"/>
      <c r="AF7" s="53" t="str">
        <f t="shared" si="3"/>
        <v/>
      </c>
      <c r="AG7" s="51" t="str">
        <f t="shared" si="4"/>
        <v/>
      </c>
      <c r="AH7" s="52"/>
      <c r="AI7" s="53" t="str">
        <f t="shared" si="3"/>
        <v/>
      </c>
      <c r="AJ7" s="51" t="str">
        <f t="shared" si="4"/>
        <v/>
      </c>
      <c r="AK7" s="52"/>
      <c r="AL7" s="53" t="str">
        <f t="shared" si="3"/>
        <v/>
      </c>
      <c r="AM7" s="51" t="str">
        <f t="shared" si="4"/>
        <v/>
      </c>
      <c r="AN7" s="46"/>
      <c r="AO7" s="12"/>
      <c r="AP7" s="12">
        <f t="shared" si="1"/>
        <v>45808</v>
      </c>
      <c r="AR7" s="13">
        <f t="shared" si="25"/>
        <v>45778</v>
      </c>
      <c r="AS7" s="13">
        <f t="shared" ref="AS7:BV7" si="31">IF(AR7="","",IF(AR7&lt;$AP7,AR7+1,""))</f>
        <v>45779</v>
      </c>
      <c r="AT7" s="13">
        <f t="shared" si="31"/>
        <v>45780</v>
      </c>
      <c r="AU7" s="13">
        <f t="shared" si="31"/>
        <v>45781</v>
      </c>
      <c r="AV7" s="13">
        <f t="shared" si="31"/>
        <v>45782</v>
      </c>
      <c r="AW7" s="13">
        <f t="shared" si="31"/>
        <v>45783</v>
      </c>
      <c r="AX7" s="13">
        <f t="shared" si="31"/>
        <v>45784</v>
      </c>
      <c r="AY7" s="13">
        <f t="shared" si="31"/>
        <v>45785</v>
      </c>
      <c r="AZ7" s="13">
        <f t="shared" si="31"/>
        <v>45786</v>
      </c>
      <c r="BA7" s="13">
        <f t="shared" si="31"/>
        <v>45787</v>
      </c>
      <c r="BB7" s="13">
        <f t="shared" si="31"/>
        <v>45788</v>
      </c>
      <c r="BC7" s="13">
        <f t="shared" si="31"/>
        <v>45789</v>
      </c>
      <c r="BD7" s="13">
        <f t="shared" si="31"/>
        <v>45790</v>
      </c>
      <c r="BE7" s="13">
        <f t="shared" si="31"/>
        <v>45791</v>
      </c>
      <c r="BF7" s="13">
        <f t="shared" si="31"/>
        <v>45792</v>
      </c>
      <c r="BG7" s="13">
        <f t="shared" si="31"/>
        <v>45793</v>
      </c>
      <c r="BH7" s="13">
        <f t="shared" si="31"/>
        <v>45794</v>
      </c>
      <c r="BI7" s="13">
        <f t="shared" si="31"/>
        <v>45795</v>
      </c>
      <c r="BJ7" s="13">
        <f t="shared" si="31"/>
        <v>45796</v>
      </c>
      <c r="BK7" s="13">
        <f t="shared" si="31"/>
        <v>45797</v>
      </c>
      <c r="BL7" s="13">
        <f t="shared" si="31"/>
        <v>45798</v>
      </c>
      <c r="BM7" s="13">
        <f t="shared" si="31"/>
        <v>45799</v>
      </c>
      <c r="BN7" s="13">
        <f t="shared" si="31"/>
        <v>45800</v>
      </c>
      <c r="BO7" s="13">
        <f t="shared" si="31"/>
        <v>45801</v>
      </c>
      <c r="BP7" s="13">
        <f t="shared" si="31"/>
        <v>45802</v>
      </c>
      <c r="BQ7" s="13">
        <f t="shared" si="31"/>
        <v>45803</v>
      </c>
      <c r="BR7" s="13">
        <f t="shared" si="31"/>
        <v>45804</v>
      </c>
      <c r="BS7" s="13">
        <f t="shared" si="31"/>
        <v>45805</v>
      </c>
      <c r="BT7" s="13">
        <f t="shared" si="31"/>
        <v>45806</v>
      </c>
      <c r="BU7" s="13">
        <f t="shared" si="31"/>
        <v>45807</v>
      </c>
      <c r="BV7" s="13">
        <f t="shared" si="31"/>
        <v>45808</v>
      </c>
    </row>
    <row r="8" spans="1:74">
      <c r="A8">
        <v>6</v>
      </c>
      <c r="B8" s="12">
        <f t="shared" si="0"/>
        <v>45809</v>
      </c>
      <c r="C8" s="48"/>
      <c r="D8" s="52"/>
      <c r="E8" s="53" t="str">
        <f t="shared" si="27"/>
        <v/>
      </c>
      <c r="F8" s="51" t="str">
        <f t="shared" si="28"/>
        <v/>
      </c>
      <c r="G8" s="52"/>
      <c r="H8" s="53" t="str">
        <f t="shared" si="3"/>
        <v/>
      </c>
      <c r="I8" s="51" t="str">
        <f t="shared" si="4"/>
        <v/>
      </c>
      <c r="J8" s="52"/>
      <c r="K8" s="53" t="str">
        <f t="shared" si="3"/>
        <v/>
      </c>
      <c r="L8" s="51" t="str">
        <f t="shared" si="4"/>
        <v/>
      </c>
      <c r="M8" s="52"/>
      <c r="N8" s="53" t="str">
        <f t="shared" si="3"/>
        <v/>
      </c>
      <c r="O8" s="51" t="str">
        <f t="shared" si="4"/>
        <v/>
      </c>
      <c r="P8" s="52"/>
      <c r="Q8" s="53" t="str">
        <f t="shared" si="3"/>
        <v/>
      </c>
      <c r="R8" s="51" t="str">
        <f t="shared" si="4"/>
        <v/>
      </c>
      <c r="S8" s="52"/>
      <c r="T8" s="53" t="str">
        <f t="shared" si="3"/>
        <v/>
      </c>
      <c r="U8" s="51" t="str">
        <f t="shared" si="4"/>
        <v/>
      </c>
      <c r="V8" s="52"/>
      <c r="W8" s="53" t="str">
        <f t="shared" si="3"/>
        <v/>
      </c>
      <c r="X8" s="51" t="str">
        <f t="shared" si="4"/>
        <v/>
      </c>
      <c r="Y8" s="52"/>
      <c r="Z8" s="53" t="str">
        <f t="shared" si="3"/>
        <v/>
      </c>
      <c r="AA8" s="51" t="str">
        <f t="shared" si="4"/>
        <v/>
      </c>
      <c r="AB8" s="52"/>
      <c r="AC8" s="53" t="str">
        <f t="shared" si="3"/>
        <v/>
      </c>
      <c r="AD8" s="51" t="str">
        <f t="shared" si="4"/>
        <v/>
      </c>
      <c r="AE8" s="52"/>
      <c r="AF8" s="53" t="str">
        <f t="shared" si="3"/>
        <v/>
      </c>
      <c r="AG8" s="51" t="str">
        <f t="shared" si="4"/>
        <v/>
      </c>
      <c r="AH8" s="52"/>
      <c r="AI8" s="53" t="str">
        <f t="shared" si="3"/>
        <v/>
      </c>
      <c r="AJ8" s="51" t="str">
        <f t="shared" si="4"/>
        <v/>
      </c>
      <c r="AK8" s="52"/>
      <c r="AL8" s="53" t="str">
        <f t="shared" si="3"/>
        <v/>
      </c>
      <c r="AM8" s="51" t="str">
        <f t="shared" si="4"/>
        <v/>
      </c>
      <c r="AN8" s="46"/>
      <c r="AO8" s="12"/>
      <c r="AP8" s="12">
        <f t="shared" si="1"/>
        <v>45838</v>
      </c>
      <c r="AR8" s="13">
        <f t="shared" si="25"/>
        <v>45809</v>
      </c>
      <c r="AS8" s="13">
        <f t="shared" ref="AS8:BV8" si="32">IF(AR8="","",IF(AR8&lt;$AP8,AR8+1,""))</f>
        <v>45810</v>
      </c>
      <c r="AT8" s="13">
        <f t="shared" si="32"/>
        <v>45811</v>
      </c>
      <c r="AU8" s="13">
        <f t="shared" si="32"/>
        <v>45812</v>
      </c>
      <c r="AV8" s="13">
        <f t="shared" si="32"/>
        <v>45813</v>
      </c>
      <c r="AW8" s="13">
        <f t="shared" si="32"/>
        <v>45814</v>
      </c>
      <c r="AX8" s="13">
        <f t="shared" si="32"/>
        <v>45815</v>
      </c>
      <c r="AY8" s="13">
        <f t="shared" si="32"/>
        <v>45816</v>
      </c>
      <c r="AZ8" s="13">
        <f t="shared" si="32"/>
        <v>45817</v>
      </c>
      <c r="BA8" s="13">
        <f t="shared" si="32"/>
        <v>45818</v>
      </c>
      <c r="BB8" s="13">
        <f t="shared" si="32"/>
        <v>45819</v>
      </c>
      <c r="BC8" s="13">
        <f t="shared" si="32"/>
        <v>45820</v>
      </c>
      <c r="BD8" s="13">
        <f t="shared" si="32"/>
        <v>45821</v>
      </c>
      <c r="BE8" s="13">
        <f t="shared" si="32"/>
        <v>45822</v>
      </c>
      <c r="BF8" s="13">
        <f t="shared" si="32"/>
        <v>45823</v>
      </c>
      <c r="BG8" s="13">
        <f t="shared" si="32"/>
        <v>45824</v>
      </c>
      <c r="BH8" s="13">
        <f t="shared" si="32"/>
        <v>45825</v>
      </c>
      <c r="BI8" s="13">
        <f t="shared" si="32"/>
        <v>45826</v>
      </c>
      <c r="BJ8" s="13">
        <f t="shared" si="32"/>
        <v>45827</v>
      </c>
      <c r="BK8" s="13">
        <f t="shared" si="32"/>
        <v>45828</v>
      </c>
      <c r="BL8" s="13">
        <f t="shared" si="32"/>
        <v>45829</v>
      </c>
      <c r="BM8" s="13">
        <f t="shared" si="32"/>
        <v>45830</v>
      </c>
      <c r="BN8" s="13">
        <f t="shared" si="32"/>
        <v>45831</v>
      </c>
      <c r="BO8" s="13">
        <f t="shared" si="32"/>
        <v>45832</v>
      </c>
      <c r="BP8" s="13">
        <f t="shared" si="32"/>
        <v>45833</v>
      </c>
      <c r="BQ8" s="13">
        <f t="shared" si="32"/>
        <v>45834</v>
      </c>
      <c r="BR8" s="13">
        <f t="shared" si="32"/>
        <v>45835</v>
      </c>
      <c r="BS8" s="13">
        <f t="shared" si="32"/>
        <v>45836</v>
      </c>
      <c r="BT8" s="13">
        <f t="shared" si="32"/>
        <v>45837</v>
      </c>
      <c r="BU8" s="13">
        <f t="shared" si="32"/>
        <v>45838</v>
      </c>
      <c r="BV8" s="13" t="str">
        <f t="shared" si="32"/>
        <v/>
      </c>
    </row>
    <row r="9" spans="1:74">
      <c r="A9">
        <v>7</v>
      </c>
      <c r="B9" s="12">
        <f t="shared" si="0"/>
        <v>45839</v>
      </c>
      <c r="C9" s="48"/>
      <c r="D9" s="52"/>
      <c r="E9" s="53" t="str">
        <f t="shared" si="27"/>
        <v/>
      </c>
      <c r="F9" s="51" t="str">
        <f t="shared" si="28"/>
        <v/>
      </c>
      <c r="G9" s="52"/>
      <c r="H9" s="53" t="str">
        <f t="shared" si="3"/>
        <v/>
      </c>
      <c r="I9" s="51" t="str">
        <f t="shared" si="4"/>
        <v/>
      </c>
      <c r="J9" s="52"/>
      <c r="K9" s="53" t="str">
        <f t="shared" si="3"/>
        <v/>
      </c>
      <c r="L9" s="51" t="str">
        <f t="shared" si="4"/>
        <v/>
      </c>
      <c r="M9" s="52"/>
      <c r="N9" s="53" t="str">
        <f t="shared" si="3"/>
        <v/>
      </c>
      <c r="O9" s="51" t="str">
        <f t="shared" si="4"/>
        <v/>
      </c>
      <c r="P9" s="52"/>
      <c r="Q9" s="53" t="str">
        <f t="shared" si="3"/>
        <v/>
      </c>
      <c r="R9" s="51" t="str">
        <f t="shared" si="4"/>
        <v/>
      </c>
      <c r="S9" s="52"/>
      <c r="T9" s="53" t="str">
        <f t="shared" si="3"/>
        <v/>
      </c>
      <c r="U9" s="51" t="str">
        <f t="shared" si="4"/>
        <v/>
      </c>
      <c r="V9" s="52"/>
      <c r="W9" s="53" t="str">
        <f t="shared" si="3"/>
        <v/>
      </c>
      <c r="X9" s="51" t="str">
        <f t="shared" si="4"/>
        <v/>
      </c>
      <c r="Y9" s="52"/>
      <c r="Z9" s="53" t="str">
        <f t="shared" si="3"/>
        <v/>
      </c>
      <c r="AA9" s="51" t="str">
        <f t="shared" si="4"/>
        <v/>
      </c>
      <c r="AB9" s="52"/>
      <c r="AC9" s="53" t="str">
        <f t="shared" si="3"/>
        <v/>
      </c>
      <c r="AD9" s="51" t="str">
        <f t="shared" si="4"/>
        <v/>
      </c>
      <c r="AE9" s="52"/>
      <c r="AF9" s="53" t="str">
        <f t="shared" si="3"/>
        <v/>
      </c>
      <c r="AG9" s="51" t="str">
        <f t="shared" si="4"/>
        <v/>
      </c>
      <c r="AH9" s="52"/>
      <c r="AI9" s="53" t="str">
        <f t="shared" si="3"/>
        <v/>
      </c>
      <c r="AJ9" s="51" t="str">
        <f t="shared" si="4"/>
        <v/>
      </c>
      <c r="AK9" s="52"/>
      <c r="AL9" s="53" t="str">
        <f t="shared" si="3"/>
        <v/>
      </c>
      <c r="AM9" s="51" t="str">
        <f t="shared" si="4"/>
        <v/>
      </c>
      <c r="AN9" s="46"/>
      <c r="AO9" s="12"/>
      <c r="AP9" s="12">
        <f t="shared" si="1"/>
        <v>45869</v>
      </c>
      <c r="AR9" s="13">
        <f t="shared" si="25"/>
        <v>45839</v>
      </c>
      <c r="AS9" s="13">
        <f t="shared" ref="AS9:BV9" si="33">IF(AR9="","",IF(AR9&lt;$AP9,AR9+1,""))</f>
        <v>45840</v>
      </c>
      <c r="AT9" s="13">
        <f t="shared" si="33"/>
        <v>45841</v>
      </c>
      <c r="AU9" s="13">
        <f t="shared" si="33"/>
        <v>45842</v>
      </c>
      <c r="AV9" s="13">
        <f t="shared" si="33"/>
        <v>45843</v>
      </c>
      <c r="AW9" s="13">
        <f t="shared" si="33"/>
        <v>45844</v>
      </c>
      <c r="AX9" s="13">
        <f t="shared" si="33"/>
        <v>45845</v>
      </c>
      <c r="AY9" s="13">
        <f t="shared" si="33"/>
        <v>45846</v>
      </c>
      <c r="AZ9" s="13">
        <f t="shared" si="33"/>
        <v>45847</v>
      </c>
      <c r="BA9" s="13">
        <f t="shared" si="33"/>
        <v>45848</v>
      </c>
      <c r="BB9" s="13">
        <f t="shared" si="33"/>
        <v>45849</v>
      </c>
      <c r="BC9" s="13">
        <f t="shared" si="33"/>
        <v>45850</v>
      </c>
      <c r="BD9" s="13">
        <f t="shared" si="33"/>
        <v>45851</v>
      </c>
      <c r="BE9" s="13">
        <f t="shared" si="33"/>
        <v>45852</v>
      </c>
      <c r="BF9" s="13">
        <f t="shared" si="33"/>
        <v>45853</v>
      </c>
      <c r="BG9" s="13">
        <f t="shared" si="33"/>
        <v>45854</v>
      </c>
      <c r="BH9" s="13">
        <f t="shared" si="33"/>
        <v>45855</v>
      </c>
      <c r="BI9" s="13">
        <f t="shared" si="33"/>
        <v>45856</v>
      </c>
      <c r="BJ9" s="13">
        <f t="shared" si="33"/>
        <v>45857</v>
      </c>
      <c r="BK9" s="13">
        <f t="shared" si="33"/>
        <v>45858</v>
      </c>
      <c r="BL9" s="13">
        <f t="shared" si="33"/>
        <v>45859</v>
      </c>
      <c r="BM9" s="13">
        <f t="shared" si="33"/>
        <v>45860</v>
      </c>
      <c r="BN9" s="13">
        <f t="shared" si="33"/>
        <v>45861</v>
      </c>
      <c r="BO9" s="13">
        <f t="shared" si="33"/>
        <v>45862</v>
      </c>
      <c r="BP9" s="13">
        <f t="shared" si="33"/>
        <v>45863</v>
      </c>
      <c r="BQ9" s="13">
        <f t="shared" si="33"/>
        <v>45864</v>
      </c>
      <c r="BR9" s="13">
        <f t="shared" si="33"/>
        <v>45865</v>
      </c>
      <c r="BS9" s="13">
        <f t="shared" si="33"/>
        <v>45866</v>
      </c>
      <c r="BT9" s="13">
        <f t="shared" si="33"/>
        <v>45867</v>
      </c>
      <c r="BU9" s="13">
        <f t="shared" si="33"/>
        <v>45868</v>
      </c>
      <c r="BV9" s="13">
        <f t="shared" si="33"/>
        <v>45869</v>
      </c>
    </row>
    <row r="10" spans="1:74">
      <c r="A10">
        <v>8</v>
      </c>
      <c r="B10" s="12">
        <f t="shared" si="0"/>
        <v>45870</v>
      </c>
      <c r="C10" s="48"/>
      <c r="D10" s="52"/>
      <c r="E10" s="53" t="str">
        <f t="shared" si="27"/>
        <v/>
      </c>
      <c r="F10" s="51" t="str">
        <f t="shared" si="28"/>
        <v/>
      </c>
      <c r="G10" s="52"/>
      <c r="H10" s="53" t="str">
        <f t="shared" si="3"/>
        <v/>
      </c>
      <c r="I10" s="51" t="str">
        <f t="shared" si="4"/>
        <v/>
      </c>
      <c r="J10" s="52"/>
      <c r="K10" s="53" t="str">
        <f t="shared" si="3"/>
        <v/>
      </c>
      <c r="L10" s="51" t="str">
        <f t="shared" si="4"/>
        <v/>
      </c>
      <c r="M10" s="52"/>
      <c r="N10" s="53" t="str">
        <f t="shared" si="3"/>
        <v/>
      </c>
      <c r="O10" s="51" t="str">
        <f t="shared" si="4"/>
        <v/>
      </c>
      <c r="P10" s="52"/>
      <c r="Q10" s="53" t="str">
        <f t="shared" si="3"/>
        <v/>
      </c>
      <c r="R10" s="51" t="str">
        <f t="shared" si="4"/>
        <v/>
      </c>
      <c r="S10" s="52"/>
      <c r="T10" s="53" t="str">
        <f t="shared" si="3"/>
        <v/>
      </c>
      <c r="U10" s="51" t="str">
        <f t="shared" si="4"/>
        <v/>
      </c>
      <c r="V10" s="52"/>
      <c r="W10" s="53" t="str">
        <f t="shared" si="3"/>
        <v/>
      </c>
      <c r="X10" s="51" t="str">
        <f t="shared" si="4"/>
        <v/>
      </c>
      <c r="Y10" s="52"/>
      <c r="Z10" s="53" t="str">
        <f t="shared" si="3"/>
        <v/>
      </c>
      <c r="AA10" s="51" t="str">
        <f t="shared" si="4"/>
        <v/>
      </c>
      <c r="AB10" s="52"/>
      <c r="AC10" s="53" t="str">
        <f t="shared" si="3"/>
        <v/>
      </c>
      <c r="AD10" s="51" t="str">
        <f t="shared" si="4"/>
        <v/>
      </c>
      <c r="AE10" s="52"/>
      <c r="AF10" s="53" t="str">
        <f t="shared" si="3"/>
        <v/>
      </c>
      <c r="AG10" s="51" t="str">
        <f t="shared" si="4"/>
        <v/>
      </c>
      <c r="AH10" s="52"/>
      <c r="AI10" s="53" t="str">
        <f t="shared" si="3"/>
        <v/>
      </c>
      <c r="AJ10" s="51" t="str">
        <f t="shared" si="4"/>
        <v/>
      </c>
      <c r="AK10" s="52"/>
      <c r="AL10" s="53" t="str">
        <f t="shared" si="3"/>
        <v/>
      </c>
      <c r="AM10" s="51" t="str">
        <f t="shared" si="4"/>
        <v/>
      </c>
      <c r="AN10" s="46"/>
      <c r="AO10" s="12"/>
      <c r="AP10" s="12">
        <f t="shared" si="1"/>
        <v>45900</v>
      </c>
      <c r="AR10" s="13">
        <f t="shared" si="25"/>
        <v>45870</v>
      </c>
      <c r="AS10" s="13">
        <f t="shared" ref="AS10:BV10" si="34">IF(AR10="","",IF(AR10&lt;$AP10,AR10+1,""))</f>
        <v>45871</v>
      </c>
      <c r="AT10" s="13">
        <f t="shared" si="34"/>
        <v>45872</v>
      </c>
      <c r="AU10" s="13">
        <f t="shared" si="34"/>
        <v>45873</v>
      </c>
      <c r="AV10" s="13">
        <f t="shared" si="34"/>
        <v>45874</v>
      </c>
      <c r="AW10" s="13">
        <f t="shared" si="34"/>
        <v>45875</v>
      </c>
      <c r="AX10" s="13">
        <f t="shared" si="34"/>
        <v>45876</v>
      </c>
      <c r="AY10" s="13">
        <f t="shared" si="34"/>
        <v>45877</v>
      </c>
      <c r="AZ10" s="13">
        <f t="shared" si="34"/>
        <v>45878</v>
      </c>
      <c r="BA10" s="13">
        <f t="shared" si="34"/>
        <v>45879</v>
      </c>
      <c r="BB10" s="13">
        <f t="shared" si="34"/>
        <v>45880</v>
      </c>
      <c r="BC10" s="13">
        <f t="shared" si="34"/>
        <v>45881</v>
      </c>
      <c r="BD10" s="13">
        <f t="shared" si="34"/>
        <v>45882</v>
      </c>
      <c r="BE10" s="13">
        <f t="shared" si="34"/>
        <v>45883</v>
      </c>
      <c r="BF10" s="13">
        <f t="shared" si="34"/>
        <v>45884</v>
      </c>
      <c r="BG10" s="13">
        <f t="shared" si="34"/>
        <v>45885</v>
      </c>
      <c r="BH10" s="13">
        <f t="shared" si="34"/>
        <v>45886</v>
      </c>
      <c r="BI10" s="13">
        <f t="shared" si="34"/>
        <v>45887</v>
      </c>
      <c r="BJ10" s="13">
        <f t="shared" si="34"/>
        <v>45888</v>
      </c>
      <c r="BK10" s="13">
        <f t="shared" si="34"/>
        <v>45889</v>
      </c>
      <c r="BL10" s="13">
        <f t="shared" si="34"/>
        <v>45890</v>
      </c>
      <c r="BM10" s="13">
        <f t="shared" si="34"/>
        <v>45891</v>
      </c>
      <c r="BN10" s="13">
        <f t="shared" si="34"/>
        <v>45892</v>
      </c>
      <c r="BO10" s="13">
        <f t="shared" si="34"/>
        <v>45893</v>
      </c>
      <c r="BP10" s="13">
        <f t="shared" si="34"/>
        <v>45894</v>
      </c>
      <c r="BQ10" s="13">
        <f t="shared" si="34"/>
        <v>45895</v>
      </c>
      <c r="BR10" s="13">
        <f t="shared" si="34"/>
        <v>45896</v>
      </c>
      <c r="BS10" s="13">
        <f t="shared" si="34"/>
        <v>45897</v>
      </c>
      <c r="BT10" s="13">
        <f t="shared" si="34"/>
        <v>45898</v>
      </c>
      <c r="BU10" s="13">
        <f t="shared" si="34"/>
        <v>45899</v>
      </c>
      <c r="BV10" s="13">
        <f t="shared" si="34"/>
        <v>45900</v>
      </c>
    </row>
    <row r="11" spans="1:74">
      <c r="A11">
        <v>9</v>
      </c>
      <c r="B11" s="12">
        <f t="shared" si="0"/>
        <v>45901</v>
      </c>
      <c r="C11" s="48"/>
      <c r="D11" s="52"/>
      <c r="E11" s="53" t="str">
        <f t="shared" si="27"/>
        <v/>
      </c>
      <c r="F11" s="51" t="str">
        <f t="shared" si="28"/>
        <v/>
      </c>
      <c r="G11" s="52"/>
      <c r="H11" s="53" t="str">
        <f t="shared" si="3"/>
        <v/>
      </c>
      <c r="I11" s="51" t="str">
        <f t="shared" si="4"/>
        <v/>
      </c>
      <c r="J11" s="52"/>
      <c r="K11" s="53" t="str">
        <f t="shared" si="3"/>
        <v/>
      </c>
      <c r="L11" s="51" t="str">
        <f t="shared" si="4"/>
        <v/>
      </c>
      <c r="M11" s="52"/>
      <c r="N11" s="53" t="str">
        <f t="shared" si="3"/>
        <v/>
      </c>
      <c r="O11" s="51" t="str">
        <f t="shared" si="4"/>
        <v/>
      </c>
      <c r="P11" s="52"/>
      <c r="Q11" s="53" t="str">
        <f t="shared" si="3"/>
        <v/>
      </c>
      <c r="R11" s="51" t="str">
        <f t="shared" si="4"/>
        <v/>
      </c>
      <c r="S11" s="52"/>
      <c r="T11" s="53" t="str">
        <f t="shared" si="3"/>
        <v/>
      </c>
      <c r="U11" s="51" t="str">
        <f t="shared" si="4"/>
        <v/>
      </c>
      <c r="V11" s="52"/>
      <c r="W11" s="53" t="str">
        <f t="shared" si="3"/>
        <v/>
      </c>
      <c r="X11" s="51" t="str">
        <f t="shared" si="4"/>
        <v/>
      </c>
      <c r="Y11" s="52"/>
      <c r="Z11" s="53" t="str">
        <f t="shared" si="3"/>
        <v/>
      </c>
      <c r="AA11" s="51" t="str">
        <f t="shared" si="4"/>
        <v/>
      </c>
      <c r="AB11" s="52"/>
      <c r="AC11" s="53" t="str">
        <f t="shared" si="3"/>
        <v/>
      </c>
      <c r="AD11" s="51" t="str">
        <f t="shared" si="4"/>
        <v/>
      </c>
      <c r="AE11" s="52"/>
      <c r="AF11" s="53" t="str">
        <f t="shared" si="3"/>
        <v/>
      </c>
      <c r="AG11" s="51" t="str">
        <f t="shared" si="4"/>
        <v/>
      </c>
      <c r="AH11" s="52"/>
      <c r="AI11" s="53" t="str">
        <f t="shared" si="3"/>
        <v/>
      </c>
      <c r="AJ11" s="51" t="str">
        <f t="shared" si="4"/>
        <v/>
      </c>
      <c r="AK11" s="52"/>
      <c r="AL11" s="53" t="str">
        <f t="shared" si="3"/>
        <v/>
      </c>
      <c r="AM11" s="51" t="str">
        <f t="shared" si="4"/>
        <v/>
      </c>
      <c r="AN11" s="46"/>
      <c r="AO11" s="12"/>
      <c r="AP11" s="12">
        <f t="shared" si="1"/>
        <v>45930</v>
      </c>
      <c r="AR11" s="13">
        <f t="shared" si="25"/>
        <v>45901</v>
      </c>
      <c r="AS11" s="13">
        <f t="shared" ref="AS11:BV11" si="35">IF(AR11="","",IF(AR11&lt;$AP11,AR11+1,""))</f>
        <v>45902</v>
      </c>
      <c r="AT11" s="13">
        <f t="shared" si="35"/>
        <v>45903</v>
      </c>
      <c r="AU11" s="13">
        <f t="shared" si="35"/>
        <v>45904</v>
      </c>
      <c r="AV11" s="13">
        <f t="shared" si="35"/>
        <v>45905</v>
      </c>
      <c r="AW11" s="13">
        <f t="shared" si="35"/>
        <v>45906</v>
      </c>
      <c r="AX11" s="13">
        <f t="shared" si="35"/>
        <v>45907</v>
      </c>
      <c r="AY11" s="13">
        <f t="shared" si="35"/>
        <v>45908</v>
      </c>
      <c r="AZ11" s="13">
        <f t="shared" si="35"/>
        <v>45909</v>
      </c>
      <c r="BA11" s="13">
        <f t="shared" si="35"/>
        <v>45910</v>
      </c>
      <c r="BB11" s="13">
        <f t="shared" si="35"/>
        <v>45911</v>
      </c>
      <c r="BC11" s="13">
        <f t="shared" si="35"/>
        <v>45912</v>
      </c>
      <c r="BD11" s="13">
        <f t="shared" si="35"/>
        <v>45913</v>
      </c>
      <c r="BE11" s="13">
        <f t="shared" si="35"/>
        <v>45914</v>
      </c>
      <c r="BF11" s="13">
        <f t="shared" si="35"/>
        <v>45915</v>
      </c>
      <c r="BG11" s="13">
        <f t="shared" si="35"/>
        <v>45916</v>
      </c>
      <c r="BH11" s="13">
        <f t="shared" si="35"/>
        <v>45917</v>
      </c>
      <c r="BI11" s="13">
        <f t="shared" si="35"/>
        <v>45918</v>
      </c>
      <c r="BJ11" s="13">
        <f t="shared" si="35"/>
        <v>45919</v>
      </c>
      <c r="BK11" s="13">
        <f t="shared" si="35"/>
        <v>45920</v>
      </c>
      <c r="BL11" s="13">
        <f t="shared" si="35"/>
        <v>45921</v>
      </c>
      <c r="BM11" s="13">
        <f t="shared" si="35"/>
        <v>45922</v>
      </c>
      <c r="BN11" s="13">
        <f t="shared" si="35"/>
        <v>45923</v>
      </c>
      <c r="BO11" s="13">
        <f t="shared" si="35"/>
        <v>45924</v>
      </c>
      <c r="BP11" s="13">
        <f t="shared" si="35"/>
        <v>45925</v>
      </c>
      <c r="BQ11" s="13">
        <f t="shared" si="35"/>
        <v>45926</v>
      </c>
      <c r="BR11" s="13">
        <f t="shared" si="35"/>
        <v>45927</v>
      </c>
      <c r="BS11" s="13">
        <f t="shared" si="35"/>
        <v>45928</v>
      </c>
      <c r="BT11" s="13">
        <f t="shared" si="35"/>
        <v>45929</v>
      </c>
      <c r="BU11" s="13">
        <f t="shared" si="35"/>
        <v>45930</v>
      </c>
      <c r="BV11" s="13" t="str">
        <f t="shared" si="35"/>
        <v/>
      </c>
    </row>
    <row r="12" spans="1:74">
      <c r="A12">
        <v>10</v>
      </c>
      <c r="B12" s="12">
        <f t="shared" si="0"/>
        <v>45931</v>
      </c>
      <c r="C12" s="48"/>
      <c r="D12" s="52"/>
      <c r="E12" s="53" t="str">
        <f t="shared" si="27"/>
        <v/>
      </c>
      <c r="F12" s="51" t="str">
        <f t="shared" si="28"/>
        <v/>
      </c>
      <c r="G12" s="52"/>
      <c r="H12" s="53" t="str">
        <f t="shared" si="3"/>
        <v/>
      </c>
      <c r="I12" s="51" t="str">
        <f t="shared" si="4"/>
        <v/>
      </c>
      <c r="J12" s="52"/>
      <c r="K12" s="53" t="str">
        <f t="shared" si="3"/>
        <v/>
      </c>
      <c r="L12" s="51" t="str">
        <f t="shared" si="4"/>
        <v/>
      </c>
      <c r="M12" s="52"/>
      <c r="N12" s="53" t="str">
        <f t="shared" si="3"/>
        <v/>
      </c>
      <c r="O12" s="51" t="str">
        <f t="shared" si="4"/>
        <v/>
      </c>
      <c r="P12" s="52"/>
      <c r="Q12" s="53" t="str">
        <f t="shared" si="3"/>
        <v/>
      </c>
      <c r="R12" s="51" t="str">
        <f t="shared" si="4"/>
        <v/>
      </c>
      <c r="S12" s="52"/>
      <c r="T12" s="53" t="str">
        <f t="shared" si="3"/>
        <v/>
      </c>
      <c r="U12" s="51" t="str">
        <f t="shared" si="4"/>
        <v/>
      </c>
      <c r="V12" s="52"/>
      <c r="W12" s="53" t="str">
        <f t="shared" si="3"/>
        <v/>
      </c>
      <c r="X12" s="51" t="str">
        <f t="shared" si="4"/>
        <v/>
      </c>
      <c r="Y12" s="52"/>
      <c r="Z12" s="53" t="str">
        <f t="shared" si="3"/>
        <v/>
      </c>
      <c r="AA12" s="51" t="str">
        <f t="shared" si="4"/>
        <v/>
      </c>
      <c r="AB12" s="52"/>
      <c r="AC12" s="53" t="str">
        <f t="shared" si="3"/>
        <v/>
      </c>
      <c r="AD12" s="51" t="str">
        <f t="shared" si="4"/>
        <v/>
      </c>
      <c r="AE12" s="52"/>
      <c r="AF12" s="53" t="str">
        <f t="shared" si="3"/>
        <v/>
      </c>
      <c r="AG12" s="51" t="str">
        <f t="shared" si="4"/>
        <v/>
      </c>
      <c r="AH12" s="52"/>
      <c r="AI12" s="53" t="str">
        <f t="shared" si="3"/>
        <v/>
      </c>
      <c r="AJ12" s="51" t="str">
        <f t="shared" si="4"/>
        <v/>
      </c>
      <c r="AK12" s="52"/>
      <c r="AL12" s="53" t="str">
        <f t="shared" si="3"/>
        <v/>
      </c>
      <c r="AM12" s="51" t="str">
        <f t="shared" si="4"/>
        <v/>
      </c>
      <c r="AN12" s="46"/>
      <c r="AO12" s="12"/>
      <c r="AP12" s="12">
        <f t="shared" si="1"/>
        <v>45961</v>
      </c>
      <c r="AR12" s="13">
        <f t="shared" si="25"/>
        <v>45931</v>
      </c>
      <c r="AS12" s="13">
        <f t="shared" ref="AS12:BV12" si="36">IF(AR12="","",IF(AR12&lt;$AP12,AR12+1,""))</f>
        <v>45932</v>
      </c>
      <c r="AT12" s="13">
        <f t="shared" si="36"/>
        <v>45933</v>
      </c>
      <c r="AU12" s="13">
        <f t="shared" si="36"/>
        <v>45934</v>
      </c>
      <c r="AV12" s="13">
        <f t="shared" si="36"/>
        <v>45935</v>
      </c>
      <c r="AW12" s="13">
        <f t="shared" si="36"/>
        <v>45936</v>
      </c>
      <c r="AX12" s="13">
        <f t="shared" si="36"/>
        <v>45937</v>
      </c>
      <c r="AY12" s="13">
        <f t="shared" si="36"/>
        <v>45938</v>
      </c>
      <c r="AZ12" s="13">
        <f t="shared" si="36"/>
        <v>45939</v>
      </c>
      <c r="BA12" s="13">
        <f t="shared" si="36"/>
        <v>45940</v>
      </c>
      <c r="BB12" s="13">
        <f t="shared" si="36"/>
        <v>45941</v>
      </c>
      <c r="BC12" s="13">
        <f t="shared" si="36"/>
        <v>45942</v>
      </c>
      <c r="BD12" s="13">
        <f t="shared" si="36"/>
        <v>45943</v>
      </c>
      <c r="BE12" s="13">
        <f t="shared" si="36"/>
        <v>45944</v>
      </c>
      <c r="BF12" s="13">
        <f t="shared" si="36"/>
        <v>45945</v>
      </c>
      <c r="BG12" s="13">
        <f t="shared" si="36"/>
        <v>45946</v>
      </c>
      <c r="BH12" s="13">
        <f t="shared" si="36"/>
        <v>45947</v>
      </c>
      <c r="BI12" s="13">
        <f t="shared" si="36"/>
        <v>45948</v>
      </c>
      <c r="BJ12" s="13">
        <f t="shared" si="36"/>
        <v>45949</v>
      </c>
      <c r="BK12" s="13">
        <f t="shared" si="36"/>
        <v>45950</v>
      </c>
      <c r="BL12" s="13">
        <f t="shared" si="36"/>
        <v>45951</v>
      </c>
      <c r="BM12" s="13">
        <f t="shared" si="36"/>
        <v>45952</v>
      </c>
      <c r="BN12" s="13">
        <f t="shared" si="36"/>
        <v>45953</v>
      </c>
      <c r="BO12" s="13">
        <f t="shared" si="36"/>
        <v>45954</v>
      </c>
      <c r="BP12" s="13">
        <f t="shared" si="36"/>
        <v>45955</v>
      </c>
      <c r="BQ12" s="13">
        <f t="shared" si="36"/>
        <v>45956</v>
      </c>
      <c r="BR12" s="13">
        <f t="shared" si="36"/>
        <v>45957</v>
      </c>
      <c r="BS12" s="13">
        <f t="shared" si="36"/>
        <v>45958</v>
      </c>
      <c r="BT12" s="13">
        <f t="shared" si="36"/>
        <v>45959</v>
      </c>
      <c r="BU12" s="13">
        <f t="shared" si="36"/>
        <v>45960</v>
      </c>
      <c r="BV12" s="13">
        <f t="shared" si="36"/>
        <v>45961</v>
      </c>
    </row>
    <row r="13" spans="1:74">
      <c r="A13">
        <v>11</v>
      </c>
      <c r="B13" s="12">
        <f t="shared" si="0"/>
        <v>45962</v>
      </c>
      <c r="C13" s="48"/>
      <c r="D13" s="52"/>
      <c r="E13" s="53" t="str">
        <f t="shared" si="27"/>
        <v/>
      </c>
      <c r="F13" s="51" t="str">
        <f t="shared" si="28"/>
        <v/>
      </c>
      <c r="G13" s="52"/>
      <c r="H13" s="53" t="str">
        <f t="shared" si="3"/>
        <v/>
      </c>
      <c r="I13" s="51" t="str">
        <f t="shared" si="4"/>
        <v/>
      </c>
      <c r="J13" s="52"/>
      <c r="K13" s="53" t="str">
        <f t="shared" si="3"/>
        <v/>
      </c>
      <c r="L13" s="51" t="str">
        <f t="shared" si="4"/>
        <v/>
      </c>
      <c r="M13" s="52"/>
      <c r="N13" s="53" t="str">
        <f t="shared" si="3"/>
        <v/>
      </c>
      <c r="O13" s="51" t="str">
        <f t="shared" si="4"/>
        <v/>
      </c>
      <c r="P13" s="52"/>
      <c r="Q13" s="53" t="str">
        <f t="shared" si="3"/>
        <v/>
      </c>
      <c r="R13" s="51" t="str">
        <f t="shared" si="4"/>
        <v/>
      </c>
      <c r="S13" s="52"/>
      <c r="T13" s="53" t="str">
        <f t="shared" si="3"/>
        <v/>
      </c>
      <c r="U13" s="51" t="str">
        <f t="shared" si="4"/>
        <v/>
      </c>
      <c r="V13" s="52"/>
      <c r="W13" s="53" t="str">
        <f t="shared" si="3"/>
        <v/>
      </c>
      <c r="X13" s="51" t="str">
        <f t="shared" si="4"/>
        <v/>
      </c>
      <c r="Y13" s="52"/>
      <c r="Z13" s="53" t="str">
        <f t="shared" si="3"/>
        <v/>
      </c>
      <c r="AA13" s="51" t="str">
        <f t="shared" si="4"/>
        <v/>
      </c>
      <c r="AB13" s="52"/>
      <c r="AC13" s="53" t="str">
        <f t="shared" si="3"/>
        <v/>
      </c>
      <c r="AD13" s="51" t="str">
        <f t="shared" si="4"/>
        <v/>
      </c>
      <c r="AE13" s="52"/>
      <c r="AF13" s="53" t="str">
        <f t="shared" si="3"/>
        <v/>
      </c>
      <c r="AG13" s="51" t="str">
        <f t="shared" si="4"/>
        <v/>
      </c>
      <c r="AH13" s="52"/>
      <c r="AI13" s="53" t="str">
        <f t="shared" si="3"/>
        <v/>
      </c>
      <c r="AJ13" s="51" t="str">
        <f t="shared" si="4"/>
        <v/>
      </c>
      <c r="AK13" s="52"/>
      <c r="AL13" s="53" t="str">
        <f t="shared" si="3"/>
        <v/>
      </c>
      <c r="AM13" s="51" t="str">
        <f t="shared" si="4"/>
        <v/>
      </c>
      <c r="AN13" s="46"/>
      <c r="AO13" s="12"/>
      <c r="AP13" s="12">
        <f t="shared" si="1"/>
        <v>45991</v>
      </c>
      <c r="AR13" s="13">
        <f t="shared" si="25"/>
        <v>45962</v>
      </c>
      <c r="AS13" s="13">
        <f t="shared" ref="AS13:BV13" si="37">IF(AR13="","",IF(AR13&lt;$AP13,AR13+1,""))</f>
        <v>45963</v>
      </c>
      <c r="AT13" s="13">
        <f t="shared" si="37"/>
        <v>45964</v>
      </c>
      <c r="AU13" s="13">
        <f t="shared" si="37"/>
        <v>45965</v>
      </c>
      <c r="AV13" s="13">
        <f t="shared" si="37"/>
        <v>45966</v>
      </c>
      <c r="AW13" s="13">
        <f t="shared" si="37"/>
        <v>45967</v>
      </c>
      <c r="AX13" s="13">
        <f t="shared" si="37"/>
        <v>45968</v>
      </c>
      <c r="AY13" s="13">
        <f t="shared" si="37"/>
        <v>45969</v>
      </c>
      <c r="AZ13" s="13">
        <f t="shared" si="37"/>
        <v>45970</v>
      </c>
      <c r="BA13" s="13">
        <f t="shared" si="37"/>
        <v>45971</v>
      </c>
      <c r="BB13" s="13">
        <f t="shared" si="37"/>
        <v>45972</v>
      </c>
      <c r="BC13" s="13">
        <f t="shared" si="37"/>
        <v>45973</v>
      </c>
      <c r="BD13" s="13">
        <f t="shared" si="37"/>
        <v>45974</v>
      </c>
      <c r="BE13" s="13">
        <f t="shared" si="37"/>
        <v>45975</v>
      </c>
      <c r="BF13" s="13">
        <f t="shared" si="37"/>
        <v>45976</v>
      </c>
      <c r="BG13" s="13">
        <f t="shared" si="37"/>
        <v>45977</v>
      </c>
      <c r="BH13" s="13">
        <f t="shared" si="37"/>
        <v>45978</v>
      </c>
      <c r="BI13" s="13">
        <f t="shared" si="37"/>
        <v>45979</v>
      </c>
      <c r="BJ13" s="13">
        <f t="shared" si="37"/>
        <v>45980</v>
      </c>
      <c r="BK13" s="13">
        <f t="shared" si="37"/>
        <v>45981</v>
      </c>
      <c r="BL13" s="13">
        <f t="shared" si="37"/>
        <v>45982</v>
      </c>
      <c r="BM13" s="13">
        <f t="shared" si="37"/>
        <v>45983</v>
      </c>
      <c r="BN13" s="13">
        <f t="shared" si="37"/>
        <v>45984</v>
      </c>
      <c r="BO13" s="13">
        <f t="shared" si="37"/>
        <v>45985</v>
      </c>
      <c r="BP13" s="13">
        <f t="shared" si="37"/>
        <v>45986</v>
      </c>
      <c r="BQ13" s="13">
        <f t="shared" si="37"/>
        <v>45987</v>
      </c>
      <c r="BR13" s="13">
        <f t="shared" si="37"/>
        <v>45988</v>
      </c>
      <c r="BS13" s="13">
        <f t="shared" si="37"/>
        <v>45989</v>
      </c>
      <c r="BT13" s="13">
        <f t="shared" si="37"/>
        <v>45990</v>
      </c>
      <c r="BU13" s="13">
        <f t="shared" si="37"/>
        <v>45991</v>
      </c>
      <c r="BV13" s="13" t="str">
        <f t="shared" si="37"/>
        <v/>
      </c>
    </row>
    <row r="14" spans="1:74">
      <c r="A14">
        <v>12</v>
      </c>
      <c r="B14" s="12">
        <f t="shared" si="0"/>
        <v>45992</v>
      </c>
      <c r="C14" s="48"/>
      <c r="D14" s="52"/>
      <c r="E14" s="53" t="str">
        <f t="shared" si="27"/>
        <v/>
      </c>
      <c r="F14" s="51" t="str">
        <f t="shared" si="28"/>
        <v/>
      </c>
      <c r="G14" s="52"/>
      <c r="H14" s="53" t="str">
        <f t="shared" si="3"/>
        <v/>
      </c>
      <c r="I14" s="51" t="str">
        <f t="shared" si="4"/>
        <v/>
      </c>
      <c r="J14" s="52"/>
      <c r="K14" s="53" t="str">
        <f t="shared" si="3"/>
        <v/>
      </c>
      <c r="L14" s="51" t="str">
        <f t="shared" si="4"/>
        <v/>
      </c>
      <c r="M14" s="52"/>
      <c r="N14" s="53" t="str">
        <f t="shared" si="3"/>
        <v/>
      </c>
      <c r="O14" s="51" t="str">
        <f t="shared" si="4"/>
        <v/>
      </c>
      <c r="P14" s="52"/>
      <c r="Q14" s="53" t="str">
        <f t="shared" si="3"/>
        <v/>
      </c>
      <c r="R14" s="51" t="str">
        <f t="shared" si="4"/>
        <v/>
      </c>
      <c r="S14" s="52"/>
      <c r="T14" s="53" t="str">
        <f t="shared" si="3"/>
        <v/>
      </c>
      <c r="U14" s="51" t="str">
        <f t="shared" si="4"/>
        <v/>
      </c>
      <c r="V14" s="52"/>
      <c r="W14" s="53" t="str">
        <f t="shared" si="3"/>
        <v/>
      </c>
      <c r="X14" s="51" t="str">
        <f t="shared" si="4"/>
        <v/>
      </c>
      <c r="Y14" s="52"/>
      <c r="Z14" s="53" t="str">
        <f t="shared" si="3"/>
        <v/>
      </c>
      <c r="AA14" s="51" t="str">
        <f t="shared" si="4"/>
        <v/>
      </c>
      <c r="AB14" s="52"/>
      <c r="AC14" s="53" t="str">
        <f t="shared" si="3"/>
        <v/>
      </c>
      <c r="AD14" s="51" t="str">
        <f t="shared" si="4"/>
        <v/>
      </c>
      <c r="AE14" s="52"/>
      <c r="AF14" s="53" t="str">
        <f t="shared" si="3"/>
        <v/>
      </c>
      <c r="AG14" s="51" t="str">
        <f t="shared" si="4"/>
        <v/>
      </c>
      <c r="AH14" s="52"/>
      <c r="AI14" s="53" t="str">
        <f t="shared" si="3"/>
        <v/>
      </c>
      <c r="AJ14" s="51" t="str">
        <f t="shared" si="4"/>
        <v/>
      </c>
      <c r="AK14" s="52"/>
      <c r="AL14" s="53" t="str">
        <f t="shared" si="3"/>
        <v/>
      </c>
      <c r="AM14" s="51" t="str">
        <f t="shared" si="4"/>
        <v/>
      </c>
      <c r="AN14" s="46"/>
      <c r="AO14" s="12"/>
      <c r="AP14" s="12">
        <f>DATE($B$2+1,$A3,0)</f>
        <v>46022</v>
      </c>
      <c r="AR14" s="13">
        <f t="shared" si="25"/>
        <v>45992</v>
      </c>
      <c r="AS14" s="13">
        <f t="shared" ref="AS14:BV14" si="38">IF(AR14="","",IF(AR14&lt;$AP14,AR14+1,""))</f>
        <v>45993</v>
      </c>
      <c r="AT14" s="13">
        <f t="shared" si="38"/>
        <v>45994</v>
      </c>
      <c r="AU14" s="13">
        <f t="shared" si="38"/>
        <v>45995</v>
      </c>
      <c r="AV14" s="13">
        <f t="shared" si="38"/>
        <v>45996</v>
      </c>
      <c r="AW14" s="13">
        <f t="shared" si="38"/>
        <v>45997</v>
      </c>
      <c r="AX14" s="13">
        <f t="shared" si="38"/>
        <v>45998</v>
      </c>
      <c r="AY14" s="13">
        <f t="shared" si="38"/>
        <v>45999</v>
      </c>
      <c r="AZ14" s="13">
        <f t="shared" si="38"/>
        <v>46000</v>
      </c>
      <c r="BA14" s="13">
        <f t="shared" si="38"/>
        <v>46001</v>
      </c>
      <c r="BB14" s="13">
        <f t="shared" si="38"/>
        <v>46002</v>
      </c>
      <c r="BC14" s="13">
        <f t="shared" si="38"/>
        <v>46003</v>
      </c>
      <c r="BD14" s="13">
        <f t="shared" si="38"/>
        <v>46004</v>
      </c>
      <c r="BE14" s="13">
        <f t="shared" si="38"/>
        <v>46005</v>
      </c>
      <c r="BF14" s="13">
        <f t="shared" si="38"/>
        <v>46006</v>
      </c>
      <c r="BG14" s="13">
        <f t="shared" si="38"/>
        <v>46007</v>
      </c>
      <c r="BH14" s="13">
        <f t="shared" si="38"/>
        <v>46008</v>
      </c>
      <c r="BI14" s="13">
        <f t="shared" si="38"/>
        <v>46009</v>
      </c>
      <c r="BJ14" s="13">
        <f t="shared" si="38"/>
        <v>46010</v>
      </c>
      <c r="BK14" s="13">
        <f t="shared" si="38"/>
        <v>46011</v>
      </c>
      <c r="BL14" s="13">
        <f t="shared" si="38"/>
        <v>46012</v>
      </c>
      <c r="BM14" s="13">
        <f t="shared" si="38"/>
        <v>46013</v>
      </c>
      <c r="BN14" s="13">
        <f t="shared" si="38"/>
        <v>46014</v>
      </c>
      <c r="BO14" s="13">
        <f t="shared" si="38"/>
        <v>46015</v>
      </c>
      <c r="BP14" s="13">
        <f t="shared" si="38"/>
        <v>46016</v>
      </c>
      <c r="BQ14" s="13">
        <f t="shared" si="38"/>
        <v>46017</v>
      </c>
      <c r="BR14" s="13">
        <f t="shared" si="38"/>
        <v>46018</v>
      </c>
      <c r="BS14" s="13">
        <f t="shared" si="38"/>
        <v>46019</v>
      </c>
      <c r="BT14" s="13">
        <f t="shared" si="38"/>
        <v>46020</v>
      </c>
      <c r="BU14" s="13">
        <f t="shared" si="38"/>
        <v>46021</v>
      </c>
      <c r="BV14" s="13">
        <f t="shared" si="38"/>
        <v>46022</v>
      </c>
    </row>
    <row r="15" spans="1:74">
      <c r="C15" s="46"/>
      <c r="D15" s="52"/>
      <c r="E15" s="53" t="str">
        <f t="shared" si="27"/>
        <v/>
      </c>
      <c r="F15" s="51" t="str">
        <f t="shared" si="28"/>
        <v/>
      </c>
      <c r="G15" s="52"/>
      <c r="H15" s="53" t="str">
        <f t="shared" si="3"/>
        <v/>
      </c>
      <c r="I15" s="51" t="str">
        <f t="shared" si="4"/>
        <v/>
      </c>
      <c r="J15" s="52"/>
      <c r="K15" s="53" t="str">
        <f t="shared" si="3"/>
        <v/>
      </c>
      <c r="L15" s="51" t="str">
        <f t="shared" si="4"/>
        <v/>
      </c>
      <c r="M15" s="52"/>
      <c r="N15" s="53" t="str">
        <f t="shared" si="3"/>
        <v/>
      </c>
      <c r="O15" s="51" t="str">
        <f t="shared" si="4"/>
        <v/>
      </c>
      <c r="P15" s="52"/>
      <c r="Q15" s="53" t="str">
        <f t="shared" si="3"/>
        <v/>
      </c>
      <c r="R15" s="51" t="str">
        <f t="shared" si="4"/>
        <v/>
      </c>
      <c r="S15" s="52"/>
      <c r="T15" s="53" t="str">
        <f t="shared" si="3"/>
        <v/>
      </c>
      <c r="U15" s="51" t="str">
        <f t="shared" si="4"/>
        <v/>
      </c>
      <c r="V15" s="52"/>
      <c r="W15" s="53" t="str">
        <f t="shared" si="3"/>
        <v/>
      </c>
      <c r="X15" s="51" t="str">
        <f t="shared" si="4"/>
        <v/>
      </c>
      <c r="Y15" s="52"/>
      <c r="Z15" s="53" t="str">
        <f t="shared" si="3"/>
        <v/>
      </c>
      <c r="AA15" s="51" t="str">
        <f t="shared" si="4"/>
        <v/>
      </c>
      <c r="AB15" s="52"/>
      <c r="AC15" s="53" t="str">
        <f t="shared" si="3"/>
        <v/>
      </c>
      <c r="AD15" s="51" t="str">
        <f t="shared" si="4"/>
        <v/>
      </c>
      <c r="AE15" s="52"/>
      <c r="AF15" s="53" t="str">
        <f t="shared" si="3"/>
        <v/>
      </c>
      <c r="AG15" s="51" t="str">
        <f t="shared" si="4"/>
        <v/>
      </c>
      <c r="AH15" s="52"/>
      <c r="AI15" s="53" t="str">
        <f t="shared" si="3"/>
        <v/>
      </c>
      <c r="AJ15" s="51" t="str">
        <f t="shared" si="4"/>
        <v/>
      </c>
      <c r="AK15" s="52"/>
      <c r="AL15" s="53" t="str">
        <f t="shared" si="3"/>
        <v/>
      </c>
      <c r="AM15" s="51" t="str">
        <f t="shared" si="4"/>
        <v/>
      </c>
      <c r="AN15" s="46"/>
    </row>
    <row r="16" spans="1:74">
      <c r="C16" s="46"/>
      <c r="D16" s="52"/>
      <c r="E16" s="53" t="str">
        <f t="shared" si="27"/>
        <v/>
      </c>
      <c r="F16" s="51" t="str">
        <f t="shared" si="28"/>
        <v/>
      </c>
      <c r="G16" s="52"/>
      <c r="H16" s="53" t="str">
        <f t="shared" si="3"/>
        <v/>
      </c>
      <c r="I16" s="51" t="str">
        <f t="shared" si="4"/>
        <v/>
      </c>
      <c r="J16" s="52"/>
      <c r="K16" s="53" t="str">
        <f t="shared" si="3"/>
        <v/>
      </c>
      <c r="L16" s="51" t="str">
        <f t="shared" si="4"/>
        <v/>
      </c>
      <c r="M16" s="52"/>
      <c r="N16" s="53" t="str">
        <f t="shared" si="3"/>
        <v/>
      </c>
      <c r="O16" s="51" t="str">
        <f t="shared" si="4"/>
        <v/>
      </c>
      <c r="P16" s="52"/>
      <c r="Q16" s="53" t="str">
        <f t="shared" si="3"/>
        <v/>
      </c>
      <c r="R16" s="51" t="str">
        <f t="shared" si="4"/>
        <v/>
      </c>
      <c r="S16" s="52"/>
      <c r="T16" s="53" t="str">
        <f t="shared" si="3"/>
        <v/>
      </c>
      <c r="U16" s="51" t="str">
        <f t="shared" si="4"/>
        <v/>
      </c>
      <c r="V16" s="52"/>
      <c r="W16" s="53" t="str">
        <f t="shared" si="3"/>
        <v/>
      </c>
      <c r="X16" s="51" t="str">
        <f t="shared" si="4"/>
        <v/>
      </c>
      <c r="Y16" s="52"/>
      <c r="Z16" s="53" t="str">
        <f t="shared" si="3"/>
        <v/>
      </c>
      <c r="AA16" s="51" t="str">
        <f t="shared" si="4"/>
        <v/>
      </c>
      <c r="AB16" s="52"/>
      <c r="AC16" s="53" t="str">
        <f t="shared" si="3"/>
        <v/>
      </c>
      <c r="AD16" s="51" t="str">
        <f t="shared" si="4"/>
        <v/>
      </c>
      <c r="AE16" s="52"/>
      <c r="AF16" s="53" t="str">
        <f t="shared" si="3"/>
        <v/>
      </c>
      <c r="AG16" s="51" t="str">
        <f t="shared" si="4"/>
        <v/>
      </c>
      <c r="AH16" s="52"/>
      <c r="AI16" s="53" t="str">
        <f t="shared" si="3"/>
        <v/>
      </c>
      <c r="AJ16" s="51" t="str">
        <f t="shared" si="4"/>
        <v/>
      </c>
      <c r="AK16" s="52"/>
      <c r="AL16" s="53" t="str">
        <f t="shared" si="3"/>
        <v/>
      </c>
      <c r="AM16" s="51" t="str">
        <f t="shared" si="4"/>
        <v/>
      </c>
      <c r="AN16" s="46"/>
      <c r="AQ16" s="108" t="s">
        <v>27</v>
      </c>
      <c r="AR16" s="13">
        <f t="shared" ref="AR16" si="39">IF(AR17="","",IF(AS16="",1,AS16+1))</f>
        <v>31</v>
      </c>
      <c r="AS16" s="13">
        <f t="shared" ref="AS16" si="40">IF(AS17="","",IF(AT16="",1,AT16+1))</f>
        <v>30</v>
      </c>
      <c r="AT16" s="13">
        <f t="shared" ref="AT16" si="41">IF(AT17="","",IF(AU16="",1,AU16+1))</f>
        <v>29</v>
      </c>
      <c r="AU16" s="13">
        <f t="shared" ref="AU16" si="42">IF(AU17="","",IF(AV16="",1,AV16+1))</f>
        <v>28</v>
      </c>
      <c r="AV16" s="13">
        <f t="shared" ref="AV16" si="43">IF(AV17="","",IF(AW16="",1,AW16+1))</f>
        <v>27</v>
      </c>
      <c r="AW16" s="13">
        <f t="shared" ref="AW16" si="44">IF(AW17="","",IF(AX16="",1,AX16+1))</f>
        <v>26</v>
      </c>
      <c r="AX16" s="13">
        <f t="shared" ref="AX16" si="45">IF(AX17="","",IF(AY16="",1,AY16+1))</f>
        <v>25</v>
      </c>
      <c r="AY16" s="13">
        <f t="shared" ref="AY16" si="46">IF(AY17="","",IF(AZ16="",1,AZ16+1))</f>
        <v>24</v>
      </c>
      <c r="AZ16" s="13">
        <f t="shared" ref="AZ16" si="47">IF(AZ17="","",IF(BA16="",1,BA16+1))</f>
        <v>23</v>
      </c>
      <c r="BA16" s="13">
        <f t="shared" ref="BA16" si="48">IF(BA17="","",IF(BB16="",1,BB16+1))</f>
        <v>22</v>
      </c>
      <c r="BB16" s="13">
        <f t="shared" ref="BB16" si="49">IF(BB17="","",IF(BC16="",1,BC16+1))</f>
        <v>21</v>
      </c>
      <c r="BC16" s="13">
        <f t="shared" ref="BC16" si="50">IF(BC17="","",IF(BD16="",1,BD16+1))</f>
        <v>20</v>
      </c>
      <c r="BD16" s="13">
        <f t="shared" ref="BD16" si="51">IF(BD17="","",IF(BE16="",1,BE16+1))</f>
        <v>19</v>
      </c>
      <c r="BE16" s="13">
        <f t="shared" ref="BE16" si="52">IF(BE17="","",IF(BF16="",1,BF16+1))</f>
        <v>18</v>
      </c>
      <c r="BF16" s="13">
        <f t="shared" ref="BF16" si="53">IF(BF17="","",IF(BG16="",1,BG16+1))</f>
        <v>17</v>
      </c>
      <c r="BG16" s="13">
        <f t="shared" ref="BG16" si="54">IF(BG17="","",IF(BH16="",1,BH16+1))</f>
        <v>16</v>
      </c>
      <c r="BH16" s="13">
        <f t="shared" ref="BH16" si="55">IF(BH17="","",IF(BI16="",1,BI16+1))</f>
        <v>15</v>
      </c>
      <c r="BI16" s="13">
        <f t="shared" ref="BI16" si="56">IF(BI17="","",IF(BJ16="",1,BJ16+1))</f>
        <v>14</v>
      </c>
      <c r="BJ16" s="13">
        <f t="shared" ref="BJ16" si="57">IF(BJ17="","",IF(BK16="",1,BK16+1))</f>
        <v>13</v>
      </c>
      <c r="BK16" s="13">
        <f t="shared" ref="BK16" si="58">IF(BK17="","",IF(BL16="",1,BL16+1))</f>
        <v>12</v>
      </c>
      <c r="BL16" s="13">
        <f t="shared" ref="BL16" si="59">IF(BL17="","",IF(BM16="",1,BM16+1))</f>
        <v>11</v>
      </c>
      <c r="BM16" s="13">
        <f t="shared" ref="BM16" si="60">IF(BM17="","",IF(BN16="",1,BN16+1))</f>
        <v>10</v>
      </c>
      <c r="BN16" s="13">
        <f t="shared" ref="BN16" si="61">IF(BN17="","",IF(BO16="",1,BO16+1))</f>
        <v>9</v>
      </c>
      <c r="BO16" s="13">
        <f t="shared" ref="BO16" si="62">IF(BO17="","",IF(BP16="",1,BP16+1))</f>
        <v>8</v>
      </c>
      <c r="BP16" s="13">
        <f t="shared" ref="BP16" si="63">IF(BP17="","",IF(BQ16="",1,BQ16+1))</f>
        <v>7</v>
      </c>
      <c r="BQ16" s="13">
        <f t="shared" ref="BQ16" si="64">IF(BQ17="","",IF(BR16="",1,BR16+1))</f>
        <v>6</v>
      </c>
      <c r="BR16" s="13">
        <f t="shared" ref="BR16" si="65">IF(BR17="","",IF(BS16="",1,BS16+1))</f>
        <v>5</v>
      </c>
      <c r="BS16" s="13">
        <f>IF(BS17="","",IF(BT16="",4,4))</f>
        <v>4</v>
      </c>
      <c r="BT16" s="13">
        <f>IF(BT17="","",IF(BU16="",3,3))</f>
        <v>3</v>
      </c>
      <c r="BU16" s="13">
        <f>IF(BU17="","",IF(BV16="",2,2))</f>
        <v>2</v>
      </c>
      <c r="BV16" s="13">
        <f>IF(BV17="","",1)</f>
        <v>1</v>
      </c>
    </row>
    <row r="17" spans="3:106">
      <c r="C17" s="46"/>
      <c r="D17" s="52"/>
      <c r="E17" s="53" t="str">
        <f t="shared" si="27"/>
        <v/>
      </c>
      <c r="F17" s="51" t="str">
        <f t="shared" si="28"/>
        <v/>
      </c>
      <c r="G17" s="52"/>
      <c r="H17" s="53" t="str">
        <f t="shared" si="3"/>
        <v/>
      </c>
      <c r="I17" s="51" t="str">
        <f t="shared" si="4"/>
        <v/>
      </c>
      <c r="J17" s="52"/>
      <c r="K17" s="53" t="str">
        <f t="shared" si="3"/>
        <v/>
      </c>
      <c r="L17" s="51" t="str">
        <f t="shared" si="4"/>
        <v/>
      </c>
      <c r="M17" s="52"/>
      <c r="N17" s="53" t="str">
        <f t="shared" si="3"/>
        <v/>
      </c>
      <c r="O17" s="51" t="str">
        <f t="shared" si="4"/>
        <v/>
      </c>
      <c r="P17" s="52"/>
      <c r="Q17" s="53" t="str">
        <f t="shared" si="3"/>
        <v/>
      </c>
      <c r="R17" s="51" t="str">
        <f t="shared" si="4"/>
        <v/>
      </c>
      <c r="S17" s="52"/>
      <c r="T17" s="53" t="str">
        <f t="shared" si="3"/>
        <v/>
      </c>
      <c r="U17" s="51" t="str">
        <f t="shared" si="4"/>
        <v/>
      </c>
      <c r="V17" s="52"/>
      <c r="W17" s="53" t="str">
        <f t="shared" si="3"/>
        <v/>
      </c>
      <c r="X17" s="51" t="str">
        <f t="shared" si="4"/>
        <v/>
      </c>
      <c r="Y17" s="52"/>
      <c r="Z17" s="53" t="str">
        <f t="shared" si="3"/>
        <v/>
      </c>
      <c r="AA17" s="51" t="str">
        <f t="shared" si="4"/>
        <v/>
      </c>
      <c r="AB17" s="52"/>
      <c r="AC17" s="53" t="str">
        <f t="shared" si="3"/>
        <v/>
      </c>
      <c r="AD17" s="51" t="str">
        <f t="shared" si="4"/>
        <v/>
      </c>
      <c r="AE17" s="52"/>
      <c r="AF17" s="53" t="str">
        <f t="shared" si="3"/>
        <v/>
      </c>
      <c r="AG17" s="51" t="str">
        <f t="shared" si="4"/>
        <v/>
      </c>
      <c r="AH17" s="52"/>
      <c r="AI17" s="53" t="str">
        <f t="shared" si="3"/>
        <v/>
      </c>
      <c r="AJ17" s="51" t="str">
        <f t="shared" si="4"/>
        <v/>
      </c>
      <c r="AK17" s="52"/>
      <c r="AL17" s="53" t="str">
        <f t="shared" si="3"/>
        <v/>
      </c>
      <c r="AM17" s="51" t="str">
        <f t="shared" si="4"/>
        <v/>
      </c>
      <c r="AN17" s="46"/>
      <c r="AQ17" s="108"/>
      <c r="AR17" s="14">
        <f>IF(AR3="","",WEEKDAY(AR3))</f>
        <v>4</v>
      </c>
      <c r="AS17" s="14">
        <f t="shared" ref="AS17:BV17" si="66">IF(AS3="","",WEEKDAY(AS3))</f>
        <v>5</v>
      </c>
      <c r="AT17" s="14">
        <f t="shared" si="66"/>
        <v>6</v>
      </c>
      <c r="AU17" s="14">
        <f t="shared" si="66"/>
        <v>7</v>
      </c>
      <c r="AV17" s="14">
        <f t="shared" si="66"/>
        <v>1</v>
      </c>
      <c r="AW17" s="14">
        <f t="shared" si="66"/>
        <v>2</v>
      </c>
      <c r="AX17" s="14">
        <f t="shared" si="66"/>
        <v>3</v>
      </c>
      <c r="AY17" s="14">
        <f t="shared" si="66"/>
        <v>4</v>
      </c>
      <c r="AZ17" s="14">
        <f t="shared" si="66"/>
        <v>5</v>
      </c>
      <c r="BA17" s="14">
        <f t="shared" si="66"/>
        <v>6</v>
      </c>
      <c r="BB17" s="14">
        <f t="shared" si="66"/>
        <v>7</v>
      </c>
      <c r="BC17" s="14">
        <f t="shared" si="66"/>
        <v>1</v>
      </c>
      <c r="BD17" s="14">
        <f t="shared" si="66"/>
        <v>2</v>
      </c>
      <c r="BE17" s="14">
        <f t="shared" si="66"/>
        <v>3</v>
      </c>
      <c r="BF17" s="14">
        <f t="shared" si="66"/>
        <v>4</v>
      </c>
      <c r="BG17" s="14">
        <f t="shared" si="66"/>
        <v>5</v>
      </c>
      <c r="BH17" s="14">
        <f t="shared" si="66"/>
        <v>6</v>
      </c>
      <c r="BI17" s="14">
        <f t="shared" si="66"/>
        <v>7</v>
      </c>
      <c r="BJ17" s="14">
        <f t="shared" si="66"/>
        <v>1</v>
      </c>
      <c r="BK17" s="14">
        <f t="shared" si="66"/>
        <v>2</v>
      </c>
      <c r="BL17" s="14">
        <f t="shared" si="66"/>
        <v>3</v>
      </c>
      <c r="BM17" s="14">
        <f t="shared" si="66"/>
        <v>4</v>
      </c>
      <c r="BN17" s="14">
        <f t="shared" si="66"/>
        <v>5</v>
      </c>
      <c r="BO17" s="14">
        <f t="shared" si="66"/>
        <v>6</v>
      </c>
      <c r="BP17" s="14">
        <f t="shared" si="66"/>
        <v>7</v>
      </c>
      <c r="BQ17" s="14">
        <f t="shared" si="66"/>
        <v>1</v>
      </c>
      <c r="BR17" s="14">
        <f t="shared" si="66"/>
        <v>2</v>
      </c>
      <c r="BS17" s="14">
        <f t="shared" si="66"/>
        <v>3</v>
      </c>
      <c r="BT17" s="14">
        <f t="shared" si="66"/>
        <v>4</v>
      </c>
      <c r="BU17" s="14">
        <f t="shared" si="66"/>
        <v>5</v>
      </c>
      <c r="BV17" s="14">
        <f t="shared" si="66"/>
        <v>6</v>
      </c>
    </row>
    <row r="18" spans="3:106">
      <c r="C18" s="46"/>
      <c r="D18" s="52"/>
      <c r="E18" s="53" t="str">
        <f t="shared" si="27"/>
        <v/>
      </c>
      <c r="F18" s="51" t="str">
        <f t="shared" si="28"/>
        <v/>
      </c>
      <c r="G18" s="52"/>
      <c r="H18" s="53" t="str">
        <f t="shared" si="3"/>
        <v/>
      </c>
      <c r="I18" s="51" t="str">
        <f t="shared" si="4"/>
        <v/>
      </c>
      <c r="J18" s="52"/>
      <c r="K18" s="53" t="str">
        <f t="shared" si="3"/>
        <v/>
      </c>
      <c r="L18" s="51" t="str">
        <f t="shared" si="4"/>
        <v/>
      </c>
      <c r="M18" s="52"/>
      <c r="N18" s="53" t="str">
        <f t="shared" si="3"/>
        <v/>
      </c>
      <c r="O18" s="51" t="str">
        <f t="shared" si="4"/>
        <v/>
      </c>
      <c r="P18" s="52"/>
      <c r="Q18" s="53" t="str">
        <f t="shared" si="3"/>
        <v/>
      </c>
      <c r="R18" s="51" t="str">
        <f t="shared" si="4"/>
        <v/>
      </c>
      <c r="S18" s="52"/>
      <c r="T18" s="53" t="str">
        <f t="shared" si="3"/>
        <v/>
      </c>
      <c r="U18" s="51" t="str">
        <f t="shared" si="4"/>
        <v/>
      </c>
      <c r="V18" s="52"/>
      <c r="W18" s="53" t="str">
        <f t="shared" si="3"/>
        <v/>
      </c>
      <c r="X18" s="51" t="str">
        <f t="shared" si="4"/>
        <v/>
      </c>
      <c r="Y18" s="52"/>
      <c r="Z18" s="53" t="str">
        <f t="shared" si="3"/>
        <v/>
      </c>
      <c r="AA18" s="51" t="str">
        <f t="shared" si="4"/>
        <v/>
      </c>
      <c r="AB18" s="52"/>
      <c r="AC18" s="53" t="str">
        <f t="shared" si="3"/>
        <v/>
      </c>
      <c r="AD18" s="51" t="str">
        <f t="shared" si="4"/>
        <v/>
      </c>
      <c r="AE18" s="52"/>
      <c r="AF18" s="53" t="str">
        <f t="shared" si="3"/>
        <v/>
      </c>
      <c r="AG18" s="51" t="str">
        <f t="shared" si="4"/>
        <v/>
      </c>
      <c r="AH18" s="52"/>
      <c r="AI18" s="53" t="str">
        <f t="shared" si="3"/>
        <v/>
      </c>
      <c r="AJ18" s="51" t="str">
        <f t="shared" si="4"/>
        <v/>
      </c>
      <c r="AK18" s="52"/>
      <c r="AL18" s="53" t="str">
        <f t="shared" si="3"/>
        <v/>
      </c>
      <c r="AM18" s="51" t="str">
        <f t="shared" si="4"/>
        <v/>
      </c>
      <c r="AN18" s="46"/>
      <c r="AQ18" s="19"/>
      <c r="AR18" s="21">
        <f t="shared" ref="AR18:BV18" si="67">AR3</f>
        <v>45658</v>
      </c>
      <c r="AS18" s="21">
        <f t="shared" si="67"/>
        <v>45659</v>
      </c>
      <c r="AT18" s="21">
        <f t="shared" si="67"/>
        <v>45660</v>
      </c>
      <c r="AU18" s="21">
        <f t="shared" si="67"/>
        <v>45661</v>
      </c>
      <c r="AV18" s="21">
        <f t="shared" si="67"/>
        <v>45662</v>
      </c>
      <c r="AW18" s="21">
        <f t="shared" si="67"/>
        <v>45663</v>
      </c>
      <c r="AX18" s="21">
        <f t="shared" si="67"/>
        <v>45664</v>
      </c>
      <c r="AY18" s="21">
        <f t="shared" si="67"/>
        <v>45665</v>
      </c>
      <c r="AZ18" s="21">
        <f t="shared" si="67"/>
        <v>45666</v>
      </c>
      <c r="BA18" s="21">
        <f t="shared" si="67"/>
        <v>45667</v>
      </c>
      <c r="BB18" s="21">
        <f t="shared" si="67"/>
        <v>45668</v>
      </c>
      <c r="BC18" s="21">
        <f t="shared" si="67"/>
        <v>45669</v>
      </c>
      <c r="BD18" s="21">
        <f t="shared" si="67"/>
        <v>45670</v>
      </c>
      <c r="BE18" s="21">
        <f t="shared" si="67"/>
        <v>45671</v>
      </c>
      <c r="BF18" s="21">
        <f t="shared" si="67"/>
        <v>45672</v>
      </c>
      <c r="BG18" s="21">
        <f t="shared" si="67"/>
        <v>45673</v>
      </c>
      <c r="BH18" s="21">
        <f t="shared" si="67"/>
        <v>45674</v>
      </c>
      <c r="BI18" s="21">
        <f t="shared" si="67"/>
        <v>45675</v>
      </c>
      <c r="BJ18" s="21">
        <f t="shared" si="67"/>
        <v>45676</v>
      </c>
      <c r="BK18" s="21">
        <f t="shared" si="67"/>
        <v>45677</v>
      </c>
      <c r="BL18" s="21">
        <f t="shared" si="67"/>
        <v>45678</v>
      </c>
      <c r="BM18" s="21">
        <f t="shared" si="67"/>
        <v>45679</v>
      </c>
      <c r="BN18" s="21">
        <f t="shared" si="67"/>
        <v>45680</v>
      </c>
      <c r="BO18" s="21">
        <f t="shared" si="67"/>
        <v>45681</v>
      </c>
      <c r="BP18" s="21">
        <f t="shared" si="67"/>
        <v>45682</v>
      </c>
      <c r="BQ18" s="21">
        <f t="shared" si="67"/>
        <v>45683</v>
      </c>
      <c r="BR18" s="21">
        <f t="shared" si="67"/>
        <v>45684</v>
      </c>
      <c r="BS18" s="21">
        <f t="shared" si="67"/>
        <v>45685</v>
      </c>
      <c r="BT18" s="21">
        <f t="shared" si="67"/>
        <v>45686</v>
      </c>
      <c r="BU18" s="21">
        <f t="shared" si="67"/>
        <v>45687</v>
      </c>
      <c r="BV18" s="21">
        <f t="shared" si="67"/>
        <v>45688</v>
      </c>
    </row>
    <row r="19" spans="3:106">
      <c r="C19" s="46"/>
      <c r="D19" s="52"/>
      <c r="E19" s="53" t="str">
        <f t="shared" si="27"/>
        <v/>
      </c>
      <c r="F19" s="51" t="str">
        <f t="shared" si="28"/>
        <v/>
      </c>
      <c r="G19" s="52"/>
      <c r="H19" s="53" t="str">
        <f t="shared" si="3"/>
        <v/>
      </c>
      <c r="I19" s="51" t="str">
        <f t="shared" si="4"/>
        <v/>
      </c>
      <c r="J19" s="52"/>
      <c r="K19" s="53" t="str">
        <f t="shared" si="3"/>
        <v/>
      </c>
      <c r="L19" s="51" t="str">
        <f t="shared" si="4"/>
        <v/>
      </c>
      <c r="M19" s="52"/>
      <c r="N19" s="53" t="str">
        <f t="shared" si="3"/>
        <v/>
      </c>
      <c r="O19" s="51" t="str">
        <f t="shared" si="4"/>
        <v/>
      </c>
      <c r="P19" s="52"/>
      <c r="Q19" s="53" t="str">
        <f t="shared" si="3"/>
        <v/>
      </c>
      <c r="R19" s="51" t="str">
        <f t="shared" si="4"/>
        <v/>
      </c>
      <c r="S19" s="52"/>
      <c r="T19" s="53" t="str">
        <f t="shared" si="3"/>
        <v/>
      </c>
      <c r="U19" s="51" t="str">
        <f t="shared" si="4"/>
        <v/>
      </c>
      <c r="V19" s="52"/>
      <c r="W19" s="53" t="str">
        <f t="shared" si="3"/>
        <v/>
      </c>
      <c r="X19" s="51" t="str">
        <f t="shared" si="4"/>
        <v/>
      </c>
      <c r="Y19" s="52"/>
      <c r="Z19" s="53" t="str">
        <f t="shared" si="3"/>
        <v/>
      </c>
      <c r="AA19" s="51" t="str">
        <f t="shared" si="4"/>
        <v/>
      </c>
      <c r="AB19" s="52"/>
      <c r="AC19" s="53" t="str">
        <f t="shared" si="3"/>
        <v/>
      </c>
      <c r="AD19" s="51" t="str">
        <f t="shared" si="4"/>
        <v/>
      </c>
      <c r="AE19" s="52"/>
      <c r="AF19" s="53" t="str">
        <f t="shared" si="3"/>
        <v/>
      </c>
      <c r="AG19" s="51" t="str">
        <f t="shared" si="4"/>
        <v/>
      </c>
      <c r="AH19" s="52"/>
      <c r="AI19" s="53" t="str">
        <f t="shared" si="3"/>
        <v/>
      </c>
      <c r="AJ19" s="51" t="str">
        <f t="shared" si="4"/>
        <v/>
      </c>
      <c r="AK19" s="52"/>
      <c r="AL19" s="53" t="str">
        <f t="shared" si="3"/>
        <v/>
      </c>
      <c r="AM19" s="51" t="str">
        <f t="shared" si="4"/>
        <v/>
      </c>
      <c r="AN19" s="46"/>
      <c r="AQ19" s="108" t="s">
        <v>28</v>
      </c>
      <c r="AR19" s="13">
        <f t="shared" ref="AR19" si="68">IF(AR20="","",IF(AS19="",1,AS19+1))</f>
        <v>31</v>
      </c>
      <c r="AS19" s="13">
        <f t="shared" ref="AS19" si="69">IF(AS20="","",IF(AT19="",1,AT19+1))</f>
        <v>30</v>
      </c>
      <c r="AT19" s="13">
        <f t="shared" ref="AT19" si="70">IF(AT20="","",IF(AU19="",1,AU19+1))</f>
        <v>29</v>
      </c>
      <c r="AU19" s="13">
        <f t="shared" ref="AU19" si="71">IF(AU20="","",IF(AV19="",1,AV19+1))</f>
        <v>28</v>
      </c>
      <c r="AV19" s="13">
        <f t="shared" ref="AV19" si="72">IF(AV20="","",IF(AW19="",1,AW19+1))</f>
        <v>27</v>
      </c>
      <c r="AW19" s="13">
        <f t="shared" ref="AW19" si="73">IF(AW20="","",IF(AX19="",1,AX19+1))</f>
        <v>26</v>
      </c>
      <c r="AX19" s="13">
        <f t="shared" ref="AX19" si="74">IF(AX20="","",IF(AY19="",1,AY19+1))</f>
        <v>25</v>
      </c>
      <c r="AY19" s="13">
        <f t="shared" ref="AY19" si="75">IF(AY20="","",IF(AZ19="",1,AZ19+1))</f>
        <v>24</v>
      </c>
      <c r="AZ19" s="13">
        <f t="shared" ref="AZ19" si="76">IF(AZ20="","",IF(BA19="",1,BA19+1))</f>
        <v>23</v>
      </c>
      <c r="BA19" s="13">
        <f t="shared" ref="BA19" si="77">IF(BA20="","",IF(BB19="",1,BB19+1))</f>
        <v>22</v>
      </c>
      <c r="BB19" s="13">
        <f t="shared" ref="BB19" si="78">IF(BB20="","",IF(BC19="",1,BC19+1))</f>
        <v>21</v>
      </c>
      <c r="BC19" s="13">
        <f t="shared" ref="BC19" si="79">IF(BC20="","",IF(BD19="",1,BD19+1))</f>
        <v>20</v>
      </c>
      <c r="BD19" s="13">
        <f t="shared" ref="BD19" si="80">IF(BD20="","",IF(BE19="",1,BE19+1))</f>
        <v>19</v>
      </c>
      <c r="BE19" s="13">
        <f t="shared" ref="BE19" si="81">IF(BE20="","",IF(BF19="",1,BF19+1))</f>
        <v>18</v>
      </c>
      <c r="BF19" s="13">
        <f t="shared" ref="BF19" si="82">IF(BF20="","",IF(BG19="",1,BG19+1))</f>
        <v>17</v>
      </c>
      <c r="BG19" s="13">
        <f t="shared" ref="BG19" si="83">IF(BG20="","",IF(BH19="",1,BH19+1))</f>
        <v>16</v>
      </c>
      <c r="BH19" s="13">
        <f t="shared" ref="BH19" si="84">IF(BH20="","",IF(BI19="",1,BI19+1))</f>
        <v>15</v>
      </c>
      <c r="BI19" s="13">
        <f t="shared" ref="BI19" si="85">IF(BI20="","",IF(BJ19="",1,BJ19+1))</f>
        <v>14</v>
      </c>
      <c r="BJ19" s="13">
        <f t="shared" ref="BJ19" si="86">IF(BJ20="","",IF(BK19="",1,BK19+1))</f>
        <v>13</v>
      </c>
      <c r="BK19" s="13">
        <f t="shared" ref="BK19" si="87">IF(BK20="","",IF(BL19="",1,BL19+1))</f>
        <v>12</v>
      </c>
      <c r="BL19" s="13">
        <f t="shared" ref="BL19" si="88">IF(BL20="","",IF(BM19="",1,BM19+1))</f>
        <v>11</v>
      </c>
      <c r="BM19" s="13">
        <f t="shared" ref="BM19" si="89">IF(BM20="","",IF(BN19="",1,BN19+1))</f>
        <v>10</v>
      </c>
      <c r="BN19" s="13">
        <f t="shared" ref="BN19" si="90">IF(BN20="","",IF(BO19="",1,BO19+1))</f>
        <v>9</v>
      </c>
      <c r="BO19" s="13">
        <f t="shared" ref="BO19" si="91">IF(BO20="","",IF(BP19="",1,BP19+1))</f>
        <v>8</v>
      </c>
      <c r="BP19" s="13">
        <f t="shared" ref="BP19" si="92">IF(BP20="","",IF(BQ19="",1,BQ19+1))</f>
        <v>7</v>
      </c>
      <c r="BQ19" s="13">
        <f t="shared" ref="BQ19" si="93">IF(BQ20="","",IF(BR19="",1,BR19+1))</f>
        <v>6</v>
      </c>
      <c r="BR19" s="13">
        <f t="shared" ref="BR19" si="94">IF(BR20="","",IF(BS19="",1,BS19+1))</f>
        <v>5</v>
      </c>
      <c r="BS19" s="13">
        <f>IF(BS20="","",IF(BT19="",4,4))</f>
        <v>4</v>
      </c>
      <c r="BT19" s="13" t="str">
        <f>IF(BT20="","",IF(BU19="",3,3))</f>
        <v/>
      </c>
      <c r="BU19" s="13" t="str">
        <f>IF(BU20="","",IF(BV19="",2,2))</f>
        <v/>
      </c>
      <c r="BV19" s="13" t="str">
        <f>IF(BV20="","",1)</f>
        <v/>
      </c>
    </row>
    <row r="20" spans="3:106">
      <c r="C20" s="46"/>
      <c r="D20" s="52"/>
      <c r="E20" s="53" t="str">
        <f t="shared" si="27"/>
        <v/>
      </c>
      <c r="F20" s="51" t="str">
        <f t="shared" si="28"/>
        <v/>
      </c>
      <c r="G20" s="52"/>
      <c r="H20" s="53" t="str">
        <f t="shared" ref="H20:AL22" si="95">IF(G20="","",DATE($B$2,I$3,G20))</f>
        <v/>
      </c>
      <c r="I20" s="51" t="str">
        <f t="shared" ref="I20:AM22" si="96">IF(H20="","",1)</f>
        <v/>
      </c>
      <c r="J20" s="52"/>
      <c r="K20" s="53" t="str">
        <f t="shared" si="95"/>
        <v/>
      </c>
      <c r="L20" s="51" t="str">
        <f t="shared" si="96"/>
        <v/>
      </c>
      <c r="M20" s="52"/>
      <c r="N20" s="53" t="str">
        <f t="shared" si="95"/>
        <v/>
      </c>
      <c r="O20" s="51" t="str">
        <f t="shared" si="96"/>
        <v/>
      </c>
      <c r="P20" s="52"/>
      <c r="Q20" s="53" t="str">
        <f t="shared" si="95"/>
        <v/>
      </c>
      <c r="R20" s="51" t="str">
        <f t="shared" si="96"/>
        <v/>
      </c>
      <c r="S20" s="52"/>
      <c r="T20" s="53" t="str">
        <f t="shared" si="95"/>
        <v/>
      </c>
      <c r="U20" s="51" t="str">
        <f t="shared" si="96"/>
        <v/>
      </c>
      <c r="V20" s="52"/>
      <c r="W20" s="53" t="str">
        <f t="shared" si="95"/>
        <v/>
      </c>
      <c r="X20" s="51" t="str">
        <f t="shared" si="96"/>
        <v/>
      </c>
      <c r="Y20" s="52"/>
      <c r="Z20" s="53" t="str">
        <f t="shared" si="95"/>
        <v/>
      </c>
      <c r="AA20" s="51" t="str">
        <f t="shared" si="96"/>
        <v/>
      </c>
      <c r="AB20" s="52"/>
      <c r="AC20" s="53" t="str">
        <f t="shared" si="95"/>
        <v/>
      </c>
      <c r="AD20" s="51" t="str">
        <f t="shared" si="96"/>
        <v/>
      </c>
      <c r="AE20" s="52"/>
      <c r="AF20" s="53" t="str">
        <f t="shared" si="95"/>
        <v/>
      </c>
      <c r="AG20" s="51" t="str">
        <f t="shared" si="96"/>
        <v/>
      </c>
      <c r="AH20" s="52"/>
      <c r="AI20" s="53" t="str">
        <f t="shared" si="95"/>
        <v/>
      </c>
      <c r="AJ20" s="51" t="str">
        <f t="shared" si="96"/>
        <v/>
      </c>
      <c r="AK20" s="52"/>
      <c r="AL20" s="53" t="str">
        <f t="shared" si="95"/>
        <v/>
      </c>
      <c r="AM20" s="51" t="str">
        <f t="shared" si="96"/>
        <v/>
      </c>
      <c r="AN20" s="46"/>
      <c r="AQ20" s="108"/>
      <c r="AR20" s="14">
        <f t="shared" ref="AR20:BV20" si="97">IF(AR4="","",WEEKDAY(AR4))</f>
        <v>7</v>
      </c>
      <c r="AS20" s="14">
        <f t="shared" si="97"/>
        <v>1</v>
      </c>
      <c r="AT20" s="14">
        <f t="shared" si="97"/>
        <v>2</v>
      </c>
      <c r="AU20" s="14">
        <f t="shared" si="97"/>
        <v>3</v>
      </c>
      <c r="AV20" s="14">
        <f t="shared" si="97"/>
        <v>4</v>
      </c>
      <c r="AW20" s="14">
        <f t="shared" si="97"/>
        <v>5</v>
      </c>
      <c r="AX20" s="14">
        <f t="shared" si="97"/>
        <v>6</v>
      </c>
      <c r="AY20" s="14">
        <f t="shared" si="97"/>
        <v>7</v>
      </c>
      <c r="AZ20" s="14">
        <f t="shared" si="97"/>
        <v>1</v>
      </c>
      <c r="BA20" s="14">
        <f t="shared" si="97"/>
        <v>2</v>
      </c>
      <c r="BB20" s="14">
        <f t="shared" si="97"/>
        <v>3</v>
      </c>
      <c r="BC20" s="14">
        <f t="shared" si="97"/>
        <v>4</v>
      </c>
      <c r="BD20" s="14">
        <f t="shared" si="97"/>
        <v>5</v>
      </c>
      <c r="BE20" s="14">
        <f t="shared" si="97"/>
        <v>6</v>
      </c>
      <c r="BF20" s="14">
        <f t="shared" si="97"/>
        <v>7</v>
      </c>
      <c r="BG20" s="14">
        <f t="shared" si="97"/>
        <v>1</v>
      </c>
      <c r="BH20" s="14">
        <f t="shared" si="97"/>
        <v>2</v>
      </c>
      <c r="BI20" s="14">
        <f t="shared" si="97"/>
        <v>3</v>
      </c>
      <c r="BJ20" s="14">
        <f t="shared" si="97"/>
        <v>4</v>
      </c>
      <c r="BK20" s="14">
        <f t="shared" si="97"/>
        <v>5</v>
      </c>
      <c r="BL20" s="14">
        <f t="shared" si="97"/>
        <v>6</v>
      </c>
      <c r="BM20" s="14">
        <f t="shared" si="97"/>
        <v>7</v>
      </c>
      <c r="BN20" s="14">
        <f t="shared" si="97"/>
        <v>1</v>
      </c>
      <c r="BO20" s="14">
        <f t="shared" si="97"/>
        <v>2</v>
      </c>
      <c r="BP20" s="14">
        <f t="shared" si="97"/>
        <v>3</v>
      </c>
      <c r="BQ20" s="14">
        <f t="shared" si="97"/>
        <v>4</v>
      </c>
      <c r="BR20" s="14">
        <f t="shared" si="97"/>
        <v>5</v>
      </c>
      <c r="BS20" s="14">
        <f t="shared" si="97"/>
        <v>6</v>
      </c>
      <c r="BT20" s="14" t="str">
        <f t="shared" si="97"/>
        <v/>
      </c>
      <c r="BU20" s="14" t="str">
        <f t="shared" si="97"/>
        <v/>
      </c>
      <c r="BV20" s="14" t="str">
        <f t="shared" si="97"/>
        <v/>
      </c>
    </row>
    <row r="21" spans="3:106">
      <c r="C21" s="46"/>
      <c r="D21" s="52"/>
      <c r="E21" s="53" t="str">
        <f t="shared" si="27"/>
        <v/>
      </c>
      <c r="F21" s="51" t="str">
        <f t="shared" si="28"/>
        <v/>
      </c>
      <c r="G21" s="52"/>
      <c r="H21" s="53" t="str">
        <f t="shared" si="95"/>
        <v/>
      </c>
      <c r="I21" s="51" t="str">
        <f t="shared" si="96"/>
        <v/>
      </c>
      <c r="J21" s="52"/>
      <c r="K21" s="53" t="str">
        <f t="shared" si="95"/>
        <v/>
      </c>
      <c r="L21" s="51" t="str">
        <f t="shared" si="96"/>
        <v/>
      </c>
      <c r="M21" s="52"/>
      <c r="N21" s="53" t="str">
        <f t="shared" si="95"/>
        <v/>
      </c>
      <c r="O21" s="51" t="str">
        <f t="shared" si="96"/>
        <v/>
      </c>
      <c r="P21" s="52"/>
      <c r="Q21" s="53" t="str">
        <f t="shared" si="95"/>
        <v/>
      </c>
      <c r="R21" s="51" t="str">
        <f t="shared" si="96"/>
        <v/>
      </c>
      <c r="S21" s="52"/>
      <c r="T21" s="53" t="str">
        <f t="shared" si="95"/>
        <v/>
      </c>
      <c r="U21" s="51" t="str">
        <f t="shared" si="96"/>
        <v/>
      </c>
      <c r="V21" s="52"/>
      <c r="W21" s="53" t="str">
        <f t="shared" si="95"/>
        <v/>
      </c>
      <c r="X21" s="51" t="str">
        <f t="shared" si="96"/>
        <v/>
      </c>
      <c r="Y21" s="52"/>
      <c r="Z21" s="53" t="str">
        <f t="shared" si="95"/>
        <v/>
      </c>
      <c r="AA21" s="51" t="str">
        <f t="shared" si="96"/>
        <v/>
      </c>
      <c r="AB21" s="52"/>
      <c r="AC21" s="53" t="str">
        <f t="shared" si="95"/>
        <v/>
      </c>
      <c r="AD21" s="51" t="str">
        <f t="shared" si="96"/>
        <v/>
      </c>
      <c r="AE21" s="52"/>
      <c r="AF21" s="53" t="str">
        <f t="shared" si="95"/>
        <v/>
      </c>
      <c r="AG21" s="51" t="str">
        <f t="shared" si="96"/>
        <v/>
      </c>
      <c r="AH21" s="52"/>
      <c r="AI21" s="53" t="str">
        <f t="shared" si="95"/>
        <v/>
      </c>
      <c r="AJ21" s="51" t="str">
        <f t="shared" si="96"/>
        <v/>
      </c>
      <c r="AK21" s="52"/>
      <c r="AL21" s="53" t="str">
        <f t="shared" si="95"/>
        <v/>
      </c>
      <c r="AM21" s="51" t="str">
        <f t="shared" si="96"/>
        <v/>
      </c>
      <c r="AN21" s="46"/>
      <c r="AQ21" s="19"/>
      <c r="AR21" s="21">
        <f t="shared" ref="AR21:BV21" si="98">AR4</f>
        <v>45689</v>
      </c>
      <c r="AS21" s="21">
        <f t="shared" si="98"/>
        <v>45690</v>
      </c>
      <c r="AT21" s="21">
        <f t="shared" si="98"/>
        <v>45691</v>
      </c>
      <c r="AU21" s="21">
        <f t="shared" si="98"/>
        <v>45692</v>
      </c>
      <c r="AV21" s="21">
        <f t="shared" si="98"/>
        <v>45693</v>
      </c>
      <c r="AW21" s="21">
        <f t="shared" si="98"/>
        <v>45694</v>
      </c>
      <c r="AX21" s="21">
        <f t="shared" si="98"/>
        <v>45695</v>
      </c>
      <c r="AY21" s="21">
        <f t="shared" si="98"/>
        <v>45696</v>
      </c>
      <c r="AZ21" s="21">
        <f t="shared" si="98"/>
        <v>45697</v>
      </c>
      <c r="BA21" s="21">
        <f t="shared" si="98"/>
        <v>45698</v>
      </c>
      <c r="BB21" s="21">
        <f t="shared" si="98"/>
        <v>45699</v>
      </c>
      <c r="BC21" s="21">
        <f t="shared" si="98"/>
        <v>45700</v>
      </c>
      <c r="BD21" s="21">
        <f t="shared" si="98"/>
        <v>45701</v>
      </c>
      <c r="BE21" s="21">
        <f t="shared" si="98"/>
        <v>45702</v>
      </c>
      <c r="BF21" s="21">
        <f t="shared" si="98"/>
        <v>45703</v>
      </c>
      <c r="BG21" s="21">
        <f t="shared" si="98"/>
        <v>45704</v>
      </c>
      <c r="BH21" s="21">
        <f t="shared" si="98"/>
        <v>45705</v>
      </c>
      <c r="BI21" s="21">
        <f t="shared" si="98"/>
        <v>45706</v>
      </c>
      <c r="BJ21" s="21">
        <f t="shared" si="98"/>
        <v>45707</v>
      </c>
      <c r="BK21" s="21">
        <f t="shared" si="98"/>
        <v>45708</v>
      </c>
      <c r="BL21" s="21">
        <f t="shared" si="98"/>
        <v>45709</v>
      </c>
      <c r="BM21" s="21">
        <f t="shared" si="98"/>
        <v>45710</v>
      </c>
      <c r="BN21" s="21">
        <f t="shared" si="98"/>
        <v>45711</v>
      </c>
      <c r="BO21" s="21">
        <f t="shared" si="98"/>
        <v>45712</v>
      </c>
      <c r="BP21" s="21">
        <f t="shared" si="98"/>
        <v>45713</v>
      </c>
      <c r="BQ21" s="21">
        <f t="shared" si="98"/>
        <v>45714</v>
      </c>
      <c r="BR21" s="21">
        <f t="shared" si="98"/>
        <v>45715</v>
      </c>
      <c r="BS21" s="21">
        <f t="shared" si="98"/>
        <v>45716</v>
      </c>
      <c r="BT21" s="21" t="str">
        <f t="shared" si="98"/>
        <v/>
      </c>
      <c r="BU21" s="21" t="str">
        <f t="shared" si="98"/>
        <v/>
      </c>
      <c r="BV21" s="21" t="str">
        <f t="shared" si="98"/>
        <v/>
      </c>
    </row>
    <row r="22" spans="3:106" ht="16.5" thickBot="1">
      <c r="C22" s="46"/>
      <c r="D22" s="54"/>
      <c r="E22" s="55" t="str">
        <f t="shared" si="27"/>
        <v/>
      </c>
      <c r="F22" s="56" t="str">
        <f t="shared" si="28"/>
        <v/>
      </c>
      <c r="G22" s="54"/>
      <c r="H22" s="55" t="str">
        <f t="shared" si="95"/>
        <v/>
      </c>
      <c r="I22" s="56" t="str">
        <f t="shared" si="96"/>
        <v/>
      </c>
      <c r="J22" s="54"/>
      <c r="K22" s="55" t="str">
        <f t="shared" si="95"/>
        <v/>
      </c>
      <c r="L22" s="56" t="str">
        <f t="shared" si="96"/>
        <v/>
      </c>
      <c r="M22" s="54"/>
      <c r="N22" s="55" t="str">
        <f t="shared" si="95"/>
        <v/>
      </c>
      <c r="O22" s="56" t="str">
        <f t="shared" si="96"/>
        <v/>
      </c>
      <c r="P22" s="54"/>
      <c r="Q22" s="55" t="str">
        <f t="shared" si="95"/>
        <v/>
      </c>
      <c r="R22" s="56" t="str">
        <f t="shared" si="96"/>
        <v/>
      </c>
      <c r="S22" s="54"/>
      <c r="T22" s="55" t="str">
        <f t="shared" si="95"/>
        <v/>
      </c>
      <c r="U22" s="56" t="str">
        <f t="shared" si="96"/>
        <v/>
      </c>
      <c r="V22" s="54"/>
      <c r="W22" s="55" t="str">
        <f t="shared" si="95"/>
        <v/>
      </c>
      <c r="X22" s="56" t="str">
        <f t="shared" si="96"/>
        <v/>
      </c>
      <c r="Y22" s="54"/>
      <c r="Z22" s="55" t="str">
        <f t="shared" si="95"/>
        <v/>
      </c>
      <c r="AA22" s="56" t="str">
        <f t="shared" si="96"/>
        <v/>
      </c>
      <c r="AB22" s="54"/>
      <c r="AC22" s="55" t="str">
        <f t="shared" si="95"/>
        <v/>
      </c>
      <c r="AD22" s="56" t="str">
        <f t="shared" si="96"/>
        <v/>
      </c>
      <c r="AE22" s="54"/>
      <c r="AF22" s="55" t="str">
        <f t="shared" si="95"/>
        <v/>
      </c>
      <c r="AG22" s="56" t="str">
        <f t="shared" si="96"/>
        <v/>
      </c>
      <c r="AH22" s="54"/>
      <c r="AI22" s="55" t="str">
        <f t="shared" si="95"/>
        <v/>
      </c>
      <c r="AJ22" s="56" t="str">
        <f t="shared" si="96"/>
        <v/>
      </c>
      <c r="AK22" s="54"/>
      <c r="AL22" s="55" t="str">
        <f t="shared" si="95"/>
        <v/>
      </c>
      <c r="AM22" s="56" t="str">
        <f t="shared" si="96"/>
        <v/>
      </c>
      <c r="AN22" s="46"/>
      <c r="AQ22" s="108" t="s">
        <v>29</v>
      </c>
      <c r="AR22" s="13">
        <f t="shared" ref="AR22" si="99">IF(AR23="","",IF(AS22="",1,AS22+1))</f>
        <v>31</v>
      </c>
      <c r="AS22" s="13">
        <f t="shared" ref="AS22" si="100">IF(AS23="","",IF(AT22="",1,AT22+1))</f>
        <v>30</v>
      </c>
      <c r="AT22" s="13">
        <f t="shared" ref="AT22" si="101">IF(AT23="","",IF(AU22="",1,AU22+1))</f>
        <v>29</v>
      </c>
      <c r="AU22" s="13">
        <f t="shared" ref="AU22" si="102">IF(AU23="","",IF(AV22="",1,AV22+1))</f>
        <v>28</v>
      </c>
      <c r="AV22" s="13">
        <f t="shared" ref="AV22" si="103">IF(AV23="","",IF(AW22="",1,AW22+1))</f>
        <v>27</v>
      </c>
      <c r="AW22" s="13">
        <f t="shared" ref="AW22" si="104">IF(AW23="","",IF(AX22="",1,AX22+1))</f>
        <v>26</v>
      </c>
      <c r="AX22" s="13">
        <f t="shared" ref="AX22" si="105">IF(AX23="","",IF(AY22="",1,AY22+1))</f>
        <v>25</v>
      </c>
      <c r="AY22" s="13">
        <f t="shared" ref="AY22" si="106">IF(AY23="","",IF(AZ22="",1,AZ22+1))</f>
        <v>24</v>
      </c>
      <c r="AZ22" s="13">
        <f t="shared" ref="AZ22" si="107">IF(AZ23="","",IF(BA22="",1,BA22+1))</f>
        <v>23</v>
      </c>
      <c r="BA22" s="13">
        <f t="shared" ref="BA22" si="108">IF(BA23="","",IF(BB22="",1,BB22+1))</f>
        <v>22</v>
      </c>
      <c r="BB22" s="13">
        <f t="shared" ref="BB22" si="109">IF(BB23="","",IF(BC22="",1,BC22+1))</f>
        <v>21</v>
      </c>
      <c r="BC22" s="13">
        <f t="shared" ref="BC22" si="110">IF(BC23="","",IF(BD22="",1,BD22+1))</f>
        <v>20</v>
      </c>
      <c r="BD22" s="13">
        <f t="shared" ref="BD22" si="111">IF(BD23="","",IF(BE22="",1,BE22+1))</f>
        <v>19</v>
      </c>
      <c r="BE22" s="13">
        <f t="shared" ref="BE22" si="112">IF(BE23="","",IF(BF22="",1,BF22+1))</f>
        <v>18</v>
      </c>
      <c r="BF22" s="13">
        <f t="shared" ref="BF22" si="113">IF(BF23="","",IF(BG22="",1,BG22+1))</f>
        <v>17</v>
      </c>
      <c r="BG22" s="13">
        <f t="shared" ref="BG22" si="114">IF(BG23="","",IF(BH22="",1,BH22+1))</f>
        <v>16</v>
      </c>
      <c r="BH22" s="13">
        <f t="shared" ref="BH22" si="115">IF(BH23="","",IF(BI22="",1,BI22+1))</f>
        <v>15</v>
      </c>
      <c r="BI22" s="13">
        <f t="shared" ref="BI22" si="116">IF(BI23="","",IF(BJ22="",1,BJ22+1))</f>
        <v>14</v>
      </c>
      <c r="BJ22" s="13">
        <f t="shared" ref="BJ22" si="117">IF(BJ23="","",IF(BK22="",1,BK22+1))</f>
        <v>13</v>
      </c>
      <c r="BK22" s="13">
        <f t="shared" ref="BK22" si="118">IF(BK23="","",IF(BL22="",1,BL22+1))</f>
        <v>12</v>
      </c>
      <c r="BL22" s="13">
        <f t="shared" ref="BL22" si="119">IF(BL23="","",IF(BM22="",1,BM22+1))</f>
        <v>11</v>
      </c>
      <c r="BM22" s="13">
        <f t="shared" ref="BM22" si="120">IF(BM23="","",IF(BN22="",1,BN22+1))</f>
        <v>10</v>
      </c>
      <c r="BN22" s="13">
        <f t="shared" ref="BN22" si="121">IF(BN23="","",IF(BO22="",1,BO22+1))</f>
        <v>9</v>
      </c>
      <c r="BO22" s="13">
        <f t="shared" ref="BO22" si="122">IF(BO23="","",IF(BP22="",1,BP22+1))</f>
        <v>8</v>
      </c>
      <c r="BP22" s="13">
        <f t="shared" ref="BP22" si="123">IF(BP23="","",IF(BQ22="",1,BQ22+1))</f>
        <v>7</v>
      </c>
      <c r="BQ22" s="13">
        <f t="shared" ref="BQ22" si="124">IF(BQ23="","",IF(BR22="",1,BR22+1))</f>
        <v>6</v>
      </c>
      <c r="BR22" s="13">
        <f t="shared" ref="BR22" si="125">IF(BR23="","",IF(BS22="",1,BS22+1))</f>
        <v>5</v>
      </c>
      <c r="BS22" s="13">
        <f>IF(BS23="","",IF(BT22="",4,4))</f>
        <v>4</v>
      </c>
      <c r="BT22" s="13">
        <f>IF(BT23="","",IF(BU22="",3,3))</f>
        <v>3</v>
      </c>
      <c r="BU22" s="13">
        <f>IF(BU23="","",IF(BV22="",2,2))</f>
        <v>2</v>
      </c>
      <c r="BV22" s="13">
        <f>IF(BV23="","",1)</f>
        <v>1</v>
      </c>
    </row>
    <row r="23" spans="3:106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Q23" s="108"/>
      <c r="AR23" s="14">
        <f t="shared" ref="AR23:BV23" si="126">IF(AR5="","",WEEKDAY(AR5))</f>
        <v>7</v>
      </c>
      <c r="AS23" s="14">
        <f t="shared" si="126"/>
        <v>1</v>
      </c>
      <c r="AT23" s="14">
        <f t="shared" si="126"/>
        <v>2</v>
      </c>
      <c r="AU23" s="14">
        <f t="shared" si="126"/>
        <v>3</v>
      </c>
      <c r="AV23" s="14">
        <f t="shared" si="126"/>
        <v>4</v>
      </c>
      <c r="AW23" s="14">
        <f t="shared" si="126"/>
        <v>5</v>
      </c>
      <c r="AX23" s="14">
        <f t="shared" si="126"/>
        <v>6</v>
      </c>
      <c r="AY23" s="14">
        <f t="shared" si="126"/>
        <v>7</v>
      </c>
      <c r="AZ23" s="14">
        <f t="shared" si="126"/>
        <v>1</v>
      </c>
      <c r="BA23" s="14">
        <f t="shared" si="126"/>
        <v>2</v>
      </c>
      <c r="BB23" s="14">
        <f t="shared" si="126"/>
        <v>3</v>
      </c>
      <c r="BC23" s="14">
        <f t="shared" si="126"/>
        <v>4</v>
      </c>
      <c r="BD23" s="14">
        <f t="shared" si="126"/>
        <v>5</v>
      </c>
      <c r="BE23" s="14">
        <f t="shared" si="126"/>
        <v>6</v>
      </c>
      <c r="BF23" s="14">
        <f t="shared" si="126"/>
        <v>7</v>
      </c>
      <c r="BG23" s="14">
        <f t="shared" si="126"/>
        <v>1</v>
      </c>
      <c r="BH23" s="14">
        <f t="shared" si="126"/>
        <v>2</v>
      </c>
      <c r="BI23" s="14">
        <f t="shared" si="126"/>
        <v>3</v>
      </c>
      <c r="BJ23" s="14">
        <f t="shared" si="126"/>
        <v>4</v>
      </c>
      <c r="BK23" s="14">
        <f t="shared" si="126"/>
        <v>5</v>
      </c>
      <c r="BL23" s="14">
        <f t="shared" si="126"/>
        <v>6</v>
      </c>
      <c r="BM23" s="14">
        <f t="shared" si="126"/>
        <v>7</v>
      </c>
      <c r="BN23" s="14">
        <f t="shared" si="126"/>
        <v>1</v>
      </c>
      <c r="BO23" s="14">
        <f t="shared" si="126"/>
        <v>2</v>
      </c>
      <c r="BP23" s="14">
        <f t="shared" si="126"/>
        <v>3</v>
      </c>
      <c r="BQ23" s="14">
        <f t="shared" si="126"/>
        <v>4</v>
      </c>
      <c r="BR23" s="14">
        <f t="shared" si="126"/>
        <v>5</v>
      </c>
      <c r="BS23" s="14">
        <f t="shared" si="126"/>
        <v>6</v>
      </c>
      <c r="BT23" s="14">
        <f t="shared" si="126"/>
        <v>7</v>
      </c>
      <c r="BU23" s="14">
        <f t="shared" si="126"/>
        <v>1</v>
      </c>
      <c r="BV23" s="14">
        <f t="shared" si="126"/>
        <v>2</v>
      </c>
    </row>
    <row r="24" spans="3:106">
      <c r="AQ24" s="19"/>
      <c r="AR24" s="21">
        <f t="shared" ref="AR24:BV24" si="127">AR5</f>
        <v>45717</v>
      </c>
      <c r="AS24" s="21">
        <f t="shared" si="127"/>
        <v>45718</v>
      </c>
      <c r="AT24" s="21">
        <f t="shared" si="127"/>
        <v>45719</v>
      </c>
      <c r="AU24" s="21">
        <f t="shared" si="127"/>
        <v>45720</v>
      </c>
      <c r="AV24" s="21">
        <f t="shared" si="127"/>
        <v>45721</v>
      </c>
      <c r="AW24" s="21">
        <f t="shared" si="127"/>
        <v>45722</v>
      </c>
      <c r="AX24" s="21">
        <f t="shared" si="127"/>
        <v>45723</v>
      </c>
      <c r="AY24" s="21">
        <f t="shared" si="127"/>
        <v>45724</v>
      </c>
      <c r="AZ24" s="21">
        <f t="shared" si="127"/>
        <v>45725</v>
      </c>
      <c r="BA24" s="21">
        <f t="shared" si="127"/>
        <v>45726</v>
      </c>
      <c r="BB24" s="21">
        <f t="shared" si="127"/>
        <v>45727</v>
      </c>
      <c r="BC24" s="21">
        <f t="shared" si="127"/>
        <v>45728</v>
      </c>
      <c r="BD24" s="21">
        <f t="shared" si="127"/>
        <v>45729</v>
      </c>
      <c r="BE24" s="21">
        <f t="shared" si="127"/>
        <v>45730</v>
      </c>
      <c r="BF24" s="21">
        <f t="shared" si="127"/>
        <v>45731</v>
      </c>
      <c r="BG24" s="21">
        <f t="shared" si="127"/>
        <v>45732</v>
      </c>
      <c r="BH24" s="21">
        <f t="shared" si="127"/>
        <v>45733</v>
      </c>
      <c r="BI24" s="21">
        <f t="shared" si="127"/>
        <v>45734</v>
      </c>
      <c r="BJ24" s="21">
        <f t="shared" si="127"/>
        <v>45735</v>
      </c>
      <c r="BK24" s="21">
        <f t="shared" si="127"/>
        <v>45736</v>
      </c>
      <c r="BL24" s="21">
        <f t="shared" si="127"/>
        <v>45737</v>
      </c>
      <c r="BM24" s="21">
        <f t="shared" si="127"/>
        <v>45738</v>
      </c>
      <c r="BN24" s="21">
        <f t="shared" si="127"/>
        <v>45739</v>
      </c>
      <c r="BO24" s="21">
        <f t="shared" si="127"/>
        <v>45740</v>
      </c>
      <c r="BP24" s="21">
        <f t="shared" si="127"/>
        <v>45741</v>
      </c>
      <c r="BQ24" s="21">
        <f t="shared" si="127"/>
        <v>45742</v>
      </c>
      <c r="BR24" s="21">
        <f t="shared" si="127"/>
        <v>45743</v>
      </c>
      <c r="BS24" s="21">
        <f t="shared" si="127"/>
        <v>45744</v>
      </c>
      <c r="BT24" s="21">
        <f t="shared" si="127"/>
        <v>45745</v>
      </c>
      <c r="BU24" s="21">
        <f t="shared" si="127"/>
        <v>45746</v>
      </c>
      <c r="BV24" s="21">
        <f t="shared" si="127"/>
        <v>45747</v>
      </c>
    </row>
    <row r="25" spans="3:106">
      <c r="AQ25" s="108" t="s">
        <v>30</v>
      </c>
      <c r="AR25" s="13">
        <f t="shared" ref="AR25" si="128">IF(AR26="","",IF(AS25="",1,AS25+1))</f>
        <v>31</v>
      </c>
      <c r="AS25" s="13">
        <f t="shared" ref="AS25" si="129">IF(AS26="","",IF(AT25="",1,AT25+1))</f>
        <v>30</v>
      </c>
      <c r="AT25" s="13">
        <f t="shared" ref="AT25" si="130">IF(AT26="","",IF(AU25="",1,AU25+1))</f>
        <v>29</v>
      </c>
      <c r="AU25" s="13">
        <f t="shared" ref="AU25" si="131">IF(AU26="","",IF(AV25="",1,AV25+1))</f>
        <v>28</v>
      </c>
      <c r="AV25" s="13">
        <f t="shared" ref="AV25" si="132">IF(AV26="","",IF(AW25="",1,AW25+1))</f>
        <v>27</v>
      </c>
      <c r="AW25" s="13">
        <f t="shared" ref="AW25" si="133">IF(AW26="","",IF(AX25="",1,AX25+1))</f>
        <v>26</v>
      </c>
      <c r="AX25" s="13">
        <f t="shared" ref="AX25" si="134">IF(AX26="","",IF(AY25="",1,AY25+1))</f>
        <v>25</v>
      </c>
      <c r="AY25" s="13">
        <f t="shared" ref="AY25" si="135">IF(AY26="","",IF(AZ25="",1,AZ25+1))</f>
        <v>24</v>
      </c>
      <c r="AZ25" s="13">
        <f t="shared" ref="AZ25" si="136">IF(AZ26="","",IF(BA25="",1,BA25+1))</f>
        <v>23</v>
      </c>
      <c r="BA25" s="13">
        <f t="shared" ref="BA25" si="137">IF(BA26="","",IF(BB25="",1,BB25+1))</f>
        <v>22</v>
      </c>
      <c r="BB25" s="13">
        <f t="shared" ref="BB25" si="138">IF(BB26="","",IF(BC25="",1,BC25+1))</f>
        <v>21</v>
      </c>
      <c r="BC25" s="13">
        <f t="shared" ref="BC25" si="139">IF(BC26="","",IF(BD25="",1,BD25+1))</f>
        <v>20</v>
      </c>
      <c r="BD25" s="13">
        <f t="shared" ref="BD25" si="140">IF(BD26="","",IF(BE25="",1,BE25+1))</f>
        <v>19</v>
      </c>
      <c r="BE25" s="13">
        <f t="shared" ref="BE25" si="141">IF(BE26="","",IF(BF25="",1,BF25+1))</f>
        <v>18</v>
      </c>
      <c r="BF25" s="13">
        <f t="shared" ref="BF25" si="142">IF(BF26="","",IF(BG25="",1,BG25+1))</f>
        <v>17</v>
      </c>
      <c r="BG25" s="13">
        <f t="shared" ref="BG25" si="143">IF(BG26="","",IF(BH25="",1,BH25+1))</f>
        <v>16</v>
      </c>
      <c r="BH25" s="13">
        <f t="shared" ref="BH25" si="144">IF(BH26="","",IF(BI25="",1,BI25+1))</f>
        <v>15</v>
      </c>
      <c r="BI25" s="13">
        <f t="shared" ref="BI25" si="145">IF(BI26="","",IF(BJ25="",1,BJ25+1))</f>
        <v>14</v>
      </c>
      <c r="BJ25" s="13">
        <f t="shared" ref="BJ25" si="146">IF(BJ26="","",IF(BK25="",1,BK25+1))</f>
        <v>13</v>
      </c>
      <c r="BK25" s="13">
        <f t="shared" ref="BK25" si="147">IF(BK26="","",IF(BL25="",1,BL25+1))</f>
        <v>12</v>
      </c>
      <c r="BL25" s="13">
        <f t="shared" ref="BL25" si="148">IF(BL26="","",IF(BM25="",1,BM25+1))</f>
        <v>11</v>
      </c>
      <c r="BM25" s="13">
        <f t="shared" ref="BM25" si="149">IF(BM26="","",IF(BN25="",1,BN25+1))</f>
        <v>10</v>
      </c>
      <c r="BN25" s="13">
        <f t="shared" ref="BN25" si="150">IF(BN26="","",IF(BO25="",1,BO25+1))</f>
        <v>9</v>
      </c>
      <c r="BO25" s="13">
        <f t="shared" ref="BO25" si="151">IF(BO26="","",IF(BP25="",1,BP25+1))</f>
        <v>8</v>
      </c>
      <c r="BP25" s="13">
        <f t="shared" ref="BP25" si="152">IF(BP26="","",IF(BQ25="",1,BQ25+1))</f>
        <v>7</v>
      </c>
      <c r="BQ25" s="13">
        <f t="shared" ref="BQ25" si="153">IF(BQ26="","",IF(BR25="",1,BR25+1))</f>
        <v>6</v>
      </c>
      <c r="BR25" s="13">
        <f t="shared" ref="BR25" si="154">IF(BR26="","",IF(BS25="",1,BS25+1))</f>
        <v>5</v>
      </c>
      <c r="BS25" s="13">
        <f>IF(BS26="","",IF(BT25="",4,4))</f>
        <v>4</v>
      </c>
      <c r="BT25" s="13">
        <f>IF(BT26="","",IF(BU25="",3,3))</f>
        <v>3</v>
      </c>
      <c r="BU25" s="13">
        <f>IF(BU26="","",IF(BV25="",2,2))</f>
        <v>2</v>
      </c>
      <c r="BV25" s="13" t="str">
        <f>IF(BV26="","",1)</f>
        <v/>
      </c>
    </row>
    <row r="26" spans="3:106">
      <c r="AQ26" s="108"/>
      <c r="AR26" s="14">
        <f t="shared" ref="AR26:BV26" si="155">IF(AR6="","",WEEKDAY(AR6))</f>
        <v>3</v>
      </c>
      <c r="AS26" s="14">
        <f t="shared" si="155"/>
        <v>4</v>
      </c>
      <c r="AT26" s="14">
        <f t="shared" si="155"/>
        <v>5</v>
      </c>
      <c r="AU26" s="14">
        <f t="shared" si="155"/>
        <v>6</v>
      </c>
      <c r="AV26" s="14">
        <f t="shared" si="155"/>
        <v>7</v>
      </c>
      <c r="AW26" s="14">
        <f t="shared" si="155"/>
        <v>1</v>
      </c>
      <c r="AX26" s="14">
        <f t="shared" si="155"/>
        <v>2</v>
      </c>
      <c r="AY26" s="14">
        <f t="shared" si="155"/>
        <v>3</v>
      </c>
      <c r="AZ26" s="14">
        <f t="shared" si="155"/>
        <v>4</v>
      </c>
      <c r="BA26" s="14">
        <f t="shared" si="155"/>
        <v>5</v>
      </c>
      <c r="BB26" s="14">
        <f t="shared" si="155"/>
        <v>6</v>
      </c>
      <c r="BC26" s="14">
        <f t="shared" si="155"/>
        <v>7</v>
      </c>
      <c r="BD26" s="14">
        <f t="shared" si="155"/>
        <v>1</v>
      </c>
      <c r="BE26" s="14">
        <f t="shared" si="155"/>
        <v>2</v>
      </c>
      <c r="BF26" s="14">
        <f t="shared" si="155"/>
        <v>3</v>
      </c>
      <c r="BG26" s="14">
        <f t="shared" si="155"/>
        <v>4</v>
      </c>
      <c r="BH26" s="14">
        <f t="shared" si="155"/>
        <v>5</v>
      </c>
      <c r="BI26" s="14">
        <f t="shared" si="155"/>
        <v>6</v>
      </c>
      <c r="BJ26" s="14">
        <f t="shared" si="155"/>
        <v>7</v>
      </c>
      <c r="BK26" s="14">
        <f t="shared" si="155"/>
        <v>1</v>
      </c>
      <c r="BL26" s="14">
        <f t="shared" si="155"/>
        <v>2</v>
      </c>
      <c r="BM26" s="14">
        <f t="shared" si="155"/>
        <v>3</v>
      </c>
      <c r="BN26" s="14">
        <f t="shared" si="155"/>
        <v>4</v>
      </c>
      <c r="BO26" s="14">
        <f t="shared" si="155"/>
        <v>5</v>
      </c>
      <c r="BP26" s="14">
        <f t="shared" si="155"/>
        <v>6</v>
      </c>
      <c r="BQ26" s="14">
        <f t="shared" si="155"/>
        <v>7</v>
      </c>
      <c r="BR26" s="14">
        <f t="shared" si="155"/>
        <v>1</v>
      </c>
      <c r="BS26" s="14">
        <f t="shared" si="155"/>
        <v>2</v>
      </c>
      <c r="BT26" s="14">
        <f t="shared" si="155"/>
        <v>3</v>
      </c>
      <c r="BU26" s="14">
        <f t="shared" si="155"/>
        <v>4</v>
      </c>
      <c r="BV26" s="14" t="str">
        <f t="shared" si="155"/>
        <v/>
      </c>
    </row>
    <row r="27" spans="3:106">
      <c r="AQ27" s="19"/>
      <c r="AR27" s="21">
        <f t="shared" ref="AR27:BV27" si="156">AR6</f>
        <v>45748</v>
      </c>
      <c r="AS27" s="21">
        <f t="shared" si="156"/>
        <v>45749</v>
      </c>
      <c r="AT27" s="21">
        <f t="shared" si="156"/>
        <v>45750</v>
      </c>
      <c r="AU27" s="21">
        <f t="shared" si="156"/>
        <v>45751</v>
      </c>
      <c r="AV27" s="21">
        <f t="shared" si="156"/>
        <v>45752</v>
      </c>
      <c r="AW27" s="21">
        <f t="shared" si="156"/>
        <v>45753</v>
      </c>
      <c r="AX27" s="21">
        <f t="shared" si="156"/>
        <v>45754</v>
      </c>
      <c r="AY27" s="21">
        <f t="shared" si="156"/>
        <v>45755</v>
      </c>
      <c r="AZ27" s="21">
        <f t="shared" si="156"/>
        <v>45756</v>
      </c>
      <c r="BA27" s="21">
        <f t="shared" si="156"/>
        <v>45757</v>
      </c>
      <c r="BB27" s="21">
        <f t="shared" si="156"/>
        <v>45758</v>
      </c>
      <c r="BC27" s="21">
        <f t="shared" si="156"/>
        <v>45759</v>
      </c>
      <c r="BD27" s="21">
        <f t="shared" si="156"/>
        <v>45760</v>
      </c>
      <c r="BE27" s="21">
        <f t="shared" si="156"/>
        <v>45761</v>
      </c>
      <c r="BF27" s="21">
        <f t="shared" si="156"/>
        <v>45762</v>
      </c>
      <c r="BG27" s="21">
        <f t="shared" si="156"/>
        <v>45763</v>
      </c>
      <c r="BH27" s="21">
        <f t="shared" si="156"/>
        <v>45764</v>
      </c>
      <c r="BI27" s="21">
        <f t="shared" si="156"/>
        <v>45765</v>
      </c>
      <c r="BJ27" s="21">
        <f t="shared" si="156"/>
        <v>45766</v>
      </c>
      <c r="BK27" s="21">
        <f t="shared" si="156"/>
        <v>45767</v>
      </c>
      <c r="BL27" s="21">
        <f t="shared" si="156"/>
        <v>45768</v>
      </c>
      <c r="BM27" s="21">
        <f t="shared" si="156"/>
        <v>45769</v>
      </c>
      <c r="BN27" s="21">
        <f t="shared" si="156"/>
        <v>45770</v>
      </c>
      <c r="BO27" s="21">
        <f t="shared" si="156"/>
        <v>45771</v>
      </c>
      <c r="BP27" s="21">
        <f t="shared" si="156"/>
        <v>45772</v>
      </c>
      <c r="BQ27" s="21">
        <f t="shared" si="156"/>
        <v>45773</v>
      </c>
      <c r="BR27" s="21">
        <f t="shared" si="156"/>
        <v>45774</v>
      </c>
      <c r="BS27" s="21">
        <f t="shared" si="156"/>
        <v>45775</v>
      </c>
      <c r="BT27" s="21">
        <f t="shared" si="156"/>
        <v>45776</v>
      </c>
      <c r="BU27" s="21">
        <f t="shared" si="156"/>
        <v>45777</v>
      </c>
      <c r="BV27" s="21" t="str">
        <f t="shared" si="156"/>
        <v/>
      </c>
    </row>
    <row r="28" spans="3:106">
      <c r="AQ28" s="108" t="s">
        <v>31</v>
      </c>
      <c r="AR28" s="13">
        <f t="shared" ref="AR28" si="157">IF(AR29="","",IF(AS28="",1,AS28+1))</f>
        <v>31</v>
      </c>
      <c r="AS28" s="13">
        <f t="shared" ref="AS28" si="158">IF(AS29="","",IF(AT28="",1,AT28+1))</f>
        <v>30</v>
      </c>
      <c r="AT28" s="13">
        <f t="shared" ref="AT28" si="159">IF(AT29="","",IF(AU28="",1,AU28+1))</f>
        <v>29</v>
      </c>
      <c r="AU28" s="13">
        <f t="shared" ref="AU28" si="160">IF(AU29="","",IF(AV28="",1,AV28+1))</f>
        <v>28</v>
      </c>
      <c r="AV28" s="13">
        <f t="shared" ref="AV28" si="161">IF(AV29="","",IF(AW28="",1,AW28+1))</f>
        <v>27</v>
      </c>
      <c r="AW28" s="13">
        <f t="shared" ref="AW28" si="162">IF(AW29="","",IF(AX28="",1,AX28+1))</f>
        <v>26</v>
      </c>
      <c r="AX28" s="13">
        <f t="shared" ref="AX28" si="163">IF(AX29="","",IF(AY28="",1,AY28+1))</f>
        <v>25</v>
      </c>
      <c r="AY28" s="13">
        <f t="shared" ref="AY28" si="164">IF(AY29="","",IF(AZ28="",1,AZ28+1))</f>
        <v>24</v>
      </c>
      <c r="AZ28" s="13">
        <f t="shared" ref="AZ28" si="165">IF(AZ29="","",IF(BA28="",1,BA28+1))</f>
        <v>23</v>
      </c>
      <c r="BA28" s="13">
        <f t="shared" ref="BA28" si="166">IF(BA29="","",IF(BB28="",1,BB28+1))</f>
        <v>22</v>
      </c>
      <c r="BB28" s="13">
        <f t="shared" ref="BB28" si="167">IF(BB29="","",IF(BC28="",1,BC28+1))</f>
        <v>21</v>
      </c>
      <c r="BC28" s="13">
        <f t="shared" ref="BC28" si="168">IF(BC29="","",IF(BD28="",1,BD28+1))</f>
        <v>20</v>
      </c>
      <c r="BD28" s="13">
        <f t="shared" ref="BD28" si="169">IF(BD29="","",IF(BE28="",1,BE28+1))</f>
        <v>19</v>
      </c>
      <c r="BE28" s="13">
        <f t="shared" ref="BE28" si="170">IF(BE29="","",IF(BF28="",1,BF28+1))</f>
        <v>18</v>
      </c>
      <c r="BF28" s="13">
        <f t="shared" ref="BF28" si="171">IF(BF29="","",IF(BG28="",1,BG28+1))</f>
        <v>17</v>
      </c>
      <c r="BG28" s="13">
        <f t="shared" ref="BG28" si="172">IF(BG29="","",IF(BH28="",1,BH28+1))</f>
        <v>16</v>
      </c>
      <c r="BH28" s="13">
        <f t="shared" ref="BH28" si="173">IF(BH29="","",IF(BI28="",1,BI28+1))</f>
        <v>15</v>
      </c>
      <c r="BI28" s="13">
        <f t="shared" ref="BI28" si="174">IF(BI29="","",IF(BJ28="",1,BJ28+1))</f>
        <v>14</v>
      </c>
      <c r="BJ28" s="13">
        <f t="shared" ref="BJ28" si="175">IF(BJ29="","",IF(BK28="",1,BK28+1))</f>
        <v>13</v>
      </c>
      <c r="BK28" s="13">
        <f t="shared" ref="BK28" si="176">IF(BK29="","",IF(BL28="",1,BL28+1))</f>
        <v>12</v>
      </c>
      <c r="BL28" s="13">
        <f t="shared" ref="BL28" si="177">IF(BL29="","",IF(BM28="",1,BM28+1))</f>
        <v>11</v>
      </c>
      <c r="BM28" s="13">
        <f t="shared" ref="BM28" si="178">IF(BM29="","",IF(BN28="",1,BN28+1))</f>
        <v>10</v>
      </c>
      <c r="BN28" s="13">
        <f t="shared" ref="BN28" si="179">IF(BN29="","",IF(BO28="",1,BO28+1))</f>
        <v>9</v>
      </c>
      <c r="BO28" s="13">
        <f t="shared" ref="BO28" si="180">IF(BO29="","",IF(BP28="",1,BP28+1))</f>
        <v>8</v>
      </c>
      <c r="BP28" s="13">
        <f t="shared" ref="BP28" si="181">IF(BP29="","",IF(BQ28="",1,BQ28+1))</f>
        <v>7</v>
      </c>
      <c r="BQ28" s="13">
        <f t="shared" ref="BQ28" si="182">IF(BQ29="","",IF(BR28="",1,BR28+1))</f>
        <v>6</v>
      </c>
      <c r="BR28" s="13">
        <f t="shared" ref="BR28" si="183">IF(BR29="","",IF(BS28="",1,BS28+1))</f>
        <v>5</v>
      </c>
      <c r="BS28" s="13">
        <f>IF(BS29="","",IF(BT28="",4,4))</f>
        <v>4</v>
      </c>
      <c r="BT28" s="13">
        <f>IF(BT29="","",IF(BU28="",3,3))</f>
        <v>3</v>
      </c>
      <c r="BU28" s="13">
        <f>IF(BU29="","",IF(BV28="",2,2))</f>
        <v>2</v>
      </c>
      <c r="BV28" s="13">
        <f>IF(BV29="","",1)</f>
        <v>1</v>
      </c>
    </row>
    <row r="29" spans="3:106">
      <c r="AQ29" s="108"/>
      <c r="AR29" s="14">
        <f t="shared" ref="AR29:BV29" si="184">IF(AR7="","",WEEKDAY(AR7))</f>
        <v>5</v>
      </c>
      <c r="AS29" s="14">
        <f t="shared" si="184"/>
        <v>6</v>
      </c>
      <c r="AT29" s="14">
        <f t="shared" si="184"/>
        <v>7</v>
      </c>
      <c r="AU29" s="14">
        <f t="shared" si="184"/>
        <v>1</v>
      </c>
      <c r="AV29" s="14">
        <f t="shared" si="184"/>
        <v>2</v>
      </c>
      <c r="AW29" s="14">
        <f t="shared" si="184"/>
        <v>3</v>
      </c>
      <c r="AX29" s="14">
        <f t="shared" si="184"/>
        <v>4</v>
      </c>
      <c r="AY29" s="14">
        <f t="shared" si="184"/>
        <v>5</v>
      </c>
      <c r="AZ29" s="14">
        <f t="shared" si="184"/>
        <v>6</v>
      </c>
      <c r="BA29" s="14">
        <f t="shared" si="184"/>
        <v>7</v>
      </c>
      <c r="BB29" s="14">
        <f t="shared" si="184"/>
        <v>1</v>
      </c>
      <c r="BC29" s="14">
        <f t="shared" si="184"/>
        <v>2</v>
      </c>
      <c r="BD29" s="14">
        <f t="shared" si="184"/>
        <v>3</v>
      </c>
      <c r="BE29" s="14">
        <f t="shared" si="184"/>
        <v>4</v>
      </c>
      <c r="BF29" s="14">
        <f t="shared" si="184"/>
        <v>5</v>
      </c>
      <c r="BG29" s="14">
        <f t="shared" si="184"/>
        <v>6</v>
      </c>
      <c r="BH29" s="14">
        <f t="shared" si="184"/>
        <v>7</v>
      </c>
      <c r="BI29" s="14">
        <f t="shared" si="184"/>
        <v>1</v>
      </c>
      <c r="BJ29" s="14">
        <f t="shared" si="184"/>
        <v>2</v>
      </c>
      <c r="BK29" s="14">
        <f t="shared" si="184"/>
        <v>3</v>
      </c>
      <c r="BL29" s="14">
        <f t="shared" si="184"/>
        <v>4</v>
      </c>
      <c r="BM29" s="14">
        <f t="shared" si="184"/>
        <v>5</v>
      </c>
      <c r="BN29" s="14">
        <f t="shared" si="184"/>
        <v>6</v>
      </c>
      <c r="BO29" s="14">
        <f t="shared" si="184"/>
        <v>7</v>
      </c>
      <c r="BP29" s="14">
        <f t="shared" si="184"/>
        <v>1</v>
      </c>
      <c r="BQ29" s="14">
        <f t="shared" si="184"/>
        <v>2</v>
      </c>
      <c r="BR29" s="14">
        <f t="shared" si="184"/>
        <v>3</v>
      </c>
      <c r="BS29" s="14">
        <f t="shared" si="184"/>
        <v>4</v>
      </c>
      <c r="BT29" s="14">
        <f t="shared" si="184"/>
        <v>5</v>
      </c>
      <c r="BU29" s="14">
        <f t="shared" si="184"/>
        <v>6</v>
      </c>
      <c r="BV29" s="14">
        <f t="shared" si="184"/>
        <v>7</v>
      </c>
    </row>
    <row r="30" spans="3:106">
      <c r="AQ30" s="19"/>
      <c r="AR30" s="21">
        <f t="shared" ref="AR30:BV30" si="185">AR7</f>
        <v>45778</v>
      </c>
      <c r="AS30" s="21">
        <f t="shared" si="185"/>
        <v>45779</v>
      </c>
      <c r="AT30" s="21">
        <f t="shared" si="185"/>
        <v>45780</v>
      </c>
      <c r="AU30" s="21">
        <f t="shared" si="185"/>
        <v>45781</v>
      </c>
      <c r="AV30" s="21">
        <f t="shared" si="185"/>
        <v>45782</v>
      </c>
      <c r="AW30" s="21">
        <f t="shared" si="185"/>
        <v>45783</v>
      </c>
      <c r="AX30" s="21">
        <f t="shared" si="185"/>
        <v>45784</v>
      </c>
      <c r="AY30" s="21">
        <f t="shared" si="185"/>
        <v>45785</v>
      </c>
      <c r="AZ30" s="21">
        <f t="shared" si="185"/>
        <v>45786</v>
      </c>
      <c r="BA30" s="21">
        <f t="shared" si="185"/>
        <v>45787</v>
      </c>
      <c r="BB30" s="21">
        <f t="shared" si="185"/>
        <v>45788</v>
      </c>
      <c r="BC30" s="21">
        <f t="shared" si="185"/>
        <v>45789</v>
      </c>
      <c r="BD30" s="21">
        <f t="shared" si="185"/>
        <v>45790</v>
      </c>
      <c r="BE30" s="21">
        <f t="shared" si="185"/>
        <v>45791</v>
      </c>
      <c r="BF30" s="21">
        <f t="shared" si="185"/>
        <v>45792</v>
      </c>
      <c r="BG30" s="21">
        <f t="shared" si="185"/>
        <v>45793</v>
      </c>
      <c r="BH30" s="21">
        <f t="shared" si="185"/>
        <v>45794</v>
      </c>
      <c r="BI30" s="21">
        <f t="shared" si="185"/>
        <v>45795</v>
      </c>
      <c r="BJ30" s="21">
        <f t="shared" si="185"/>
        <v>45796</v>
      </c>
      <c r="BK30" s="21">
        <f t="shared" si="185"/>
        <v>45797</v>
      </c>
      <c r="BL30" s="21">
        <f t="shared" si="185"/>
        <v>45798</v>
      </c>
      <c r="BM30" s="21">
        <f t="shared" si="185"/>
        <v>45799</v>
      </c>
      <c r="BN30" s="21">
        <f t="shared" si="185"/>
        <v>45800</v>
      </c>
      <c r="BO30" s="21">
        <f t="shared" si="185"/>
        <v>45801</v>
      </c>
      <c r="BP30" s="21">
        <f t="shared" si="185"/>
        <v>45802</v>
      </c>
      <c r="BQ30" s="21">
        <f t="shared" si="185"/>
        <v>45803</v>
      </c>
      <c r="BR30" s="21">
        <f t="shared" si="185"/>
        <v>45804</v>
      </c>
      <c r="BS30" s="21">
        <f t="shared" si="185"/>
        <v>45805</v>
      </c>
      <c r="BT30" s="21">
        <f t="shared" si="185"/>
        <v>45806</v>
      </c>
      <c r="BU30" s="21">
        <f t="shared" si="185"/>
        <v>45807</v>
      </c>
      <c r="BV30" s="21">
        <f t="shared" si="185"/>
        <v>45808</v>
      </c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</row>
    <row r="31" spans="3:106">
      <c r="AQ31" s="108" t="s">
        <v>32</v>
      </c>
      <c r="AR31" s="13">
        <f t="shared" ref="AR31" si="186">IF(AR32="","",IF(AS31="",1,AS31+1))</f>
        <v>31</v>
      </c>
      <c r="AS31" s="13">
        <f t="shared" ref="AS31" si="187">IF(AS32="","",IF(AT31="",1,AT31+1))</f>
        <v>30</v>
      </c>
      <c r="AT31" s="13">
        <f t="shared" ref="AT31" si="188">IF(AT32="","",IF(AU31="",1,AU31+1))</f>
        <v>29</v>
      </c>
      <c r="AU31" s="13">
        <f t="shared" ref="AU31" si="189">IF(AU32="","",IF(AV31="",1,AV31+1))</f>
        <v>28</v>
      </c>
      <c r="AV31" s="13">
        <f t="shared" ref="AV31" si="190">IF(AV32="","",IF(AW31="",1,AW31+1))</f>
        <v>27</v>
      </c>
      <c r="AW31" s="13">
        <f t="shared" ref="AW31" si="191">IF(AW32="","",IF(AX31="",1,AX31+1))</f>
        <v>26</v>
      </c>
      <c r="AX31" s="13">
        <f t="shared" ref="AX31" si="192">IF(AX32="","",IF(AY31="",1,AY31+1))</f>
        <v>25</v>
      </c>
      <c r="AY31" s="13">
        <f t="shared" ref="AY31" si="193">IF(AY32="","",IF(AZ31="",1,AZ31+1))</f>
        <v>24</v>
      </c>
      <c r="AZ31" s="13">
        <f t="shared" ref="AZ31" si="194">IF(AZ32="","",IF(BA31="",1,BA31+1))</f>
        <v>23</v>
      </c>
      <c r="BA31" s="13">
        <f t="shared" ref="BA31" si="195">IF(BA32="","",IF(BB31="",1,BB31+1))</f>
        <v>22</v>
      </c>
      <c r="BB31" s="13">
        <f t="shared" ref="BB31" si="196">IF(BB32="","",IF(BC31="",1,BC31+1))</f>
        <v>21</v>
      </c>
      <c r="BC31" s="13">
        <f t="shared" ref="BC31" si="197">IF(BC32="","",IF(BD31="",1,BD31+1))</f>
        <v>20</v>
      </c>
      <c r="BD31" s="13">
        <f t="shared" ref="BD31" si="198">IF(BD32="","",IF(BE31="",1,BE31+1))</f>
        <v>19</v>
      </c>
      <c r="BE31" s="13">
        <f t="shared" ref="BE31" si="199">IF(BE32="","",IF(BF31="",1,BF31+1))</f>
        <v>18</v>
      </c>
      <c r="BF31" s="13">
        <f t="shared" ref="BF31" si="200">IF(BF32="","",IF(BG31="",1,BG31+1))</f>
        <v>17</v>
      </c>
      <c r="BG31" s="13">
        <f t="shared" ref="BG31" si="201">IF(BG32="","",IF(BH31="",1,BH31+1))</f>
        <v>16</v>
      </c>
      <c r="BH31" s="13">
        <f t="shared" ref="BH31" si="202">IF(BH32="","",IF(BI31="",1,BI31+1))</f>
        <v>15</v>
      </c>
      <c r="BI31" s="13">
        <f t="shared" ref="BI31" si="203">IF(BI32="","",IF(BJ31="",1,BJ31+1))</f>
        <v>14</v>
      </c>
      <c r="BJ31" s="13">
        <f t="shared" ref="BJ31" si="204">IF(BJ32="","",IF(BK31="",1,BK31+1))</f>
        <v>13</v>
      </c>
      <c r="BK31" s="13">
        <f t="shared" ref="BK31" si="205">IF(BK32="","",IF(BL31="",1,BL31+1))</f>
        <v>12</v>
      </c>
      <c r="BL31" s="13">
        <f t="shared" ref="BL31" si="206">IF(BL32="","",IF(BM31="",1,BM31+1))</f>
        <v>11</v>
      </c>
      <c r="BM31" s="13">
        <f t="shared" ref="BM31" si="207">IF(BM32="","",IF(BN31="",1,BN31+1))</f>
        <v>10</v>
      </c>
      <c r="BN31" s="13">
        <f t="shared" ref="BN31" si="208">IF(BN32="","",IF(BO31="",1,BO31+1))</f>
        <v>9</v>
      </c>
      <c r="BO31" s="13">
        <f t="shared" ref="BO31" si="209">IF(BO32="","",IF(BP31="",1,BP31+1))</f>
        <v>8</v>
      </c>
      <c r="BP31" s="13">
        <f t="shared" ref="BP31" si="210">IF(BP32="","",IF(BQ31="",1,BQ31+1))</f>
        <v>7</v>
      </c>
      <c r="BQ31" s="13">
        <f t="shared" ref="BQ31" si="211">IF(BQ32="","",IF(BR31="",1,BR31+1))</f>
        <v>6</v>
      </c>
      <c r="BR31" s="13">
        <f t="shared" ref="BR31" si="212">IF(BR32="","",IF(BS31="",1,BS31+1))</f>
        <v>5</v>
      </c>
      <c r="BS31" s="13">
        <f>IF(BS32="","",IF(BT31="",4,4))</f>
        <v>4</v>
      </c>
      <c r="BT31" s="13">
        <f>IF(BT32="","",IF(BU31="",3,3))</f>
        <v>3</v>
      </c>
      <c r="BU31" s="13">
        <f>IF(BU32="","",IF(BV31="",2,2))</f>
        <v>2</v>
      </c>
      <c r="BV31" s="13" t="str">
        <f>IF(BV32="","",1)</f>
        <v/>
      </c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</row>
    <row r="32" spans="3:106">
      <c r="AQ32" s="108"/>
      <c r="AR32" s="14">
        <f t="shared" ref="AR32:BV32" si="213">IF(AR8="","",WEEKDAY(AR8))</f>
        <v>1</v>
      </c>
      <c r="AS32" s="14">
        <f t="shared" si="213"/>
        <v>2</v>
      </c>
      <c r="AT32" s="14">
        <f t="shared" si="213"/>
        <v>3</v>
      </c>
      <c r="AU32" s="14">
        <f t="shared" si="213"/>
        <v>4</v>
      </c>
      <c r="AV32" s="14">
        <f t="shared" si="213"/>
        <v>5</v>
      </c>
      <c r="AW32" s="14">
        <f t="shared" si="213"/>
        <v>6</v>
      </c>
      <c r="AX32" s="14">
        <f t="shared" si="213"/>
        <v>7</v>
      </c>
      <c r="AY32" s="14">
        <f t="shared" si="213"/>
        <v>1</v>
      </c>
      <c r="AZ32" s="14">
        <f t="shared" si="213"/>
        <v>2</v>
      </c>
      <c r="BA32" s="14">
        <f t="shared" si="213"/>
        <v>3</v>
      </c>
      <c r="BB32" s="14">
        <f t="shared" si="213"/>
        <v>4</v>
      </c>
      <c r="BC32" s="14">
        <f t="shared" si="213"/>
        <v>5</v>
      </c>
      <c r="BD32" s="14">
        <f t="shared" si="213"/>
        <v>6</v>
      </c>
      <c r="BE32" s="14">
        <f t="shared" si="213"/>
        <v>7</v>
      </c>
      <c r="BF32" s="14">
        <f t="shared" si="213"/>
        <v>1</v>
      </c>
      <c r="BG32" s="14">
        <f t="shared" si="213"/>
        <v>2</v>
      </c>
      <c r="BH32" s="14">
        <f t="shared" si="213"/>
        <v>3</v>
      </c>
      <c r="BI32" s="14">
        <f t="shared" si="213"/>
        <v>4</v>
      </c>
      <c r="BJ32" s="14">
        <f t="shared" si="213"/>
        <v>5</v>
      </c>
      <c r="BK32" s="14">
        <f t="shared" si="213"/>
        <v>6</v>
      </c>
      <c r="BL32" s="14">
        <f t="shared" si="213"/>
        <v>7</v>
      </c>
      <c r="BM32" s="14">
        <f t="shared" si="213"/>
        <v>1</v>
      </c>
      <c r="BN32" s="14">
        <f t="shared" si="213"/>
        <v>2</v>
      </c>
      <c r="BO32" s="14">
        <f t="shared" si="213"/>
        <v>3</v>
      </c>
      <c r="BP32" s="14">
        <f t="shared" si="213"/>
        <v>4</v>
      </c>
      <c r="BQ32" s="14">
        <f t="shared" si="213"/>
        <v>5</v>
      </c>
      <c r="BR32" s="14">
        <f t="shared" si="213"/>
        <v>6</v>
      </c>
      <c r="BS32" s="14">
        <f t="shared" si="213"/>
        <v>7</v>
      </c>
      <c r="BT32" s="14">
        <f t="shared" si="213"/>
        <v>1</v>
      </c>
      <c r="BU32" s="14">
        <f t="shared" si="213"/>
        <v>2</v>
      </c>
      <c r="BV32" s="14" t="str">
        <f t="shared" si="213"/>
        <v/>
      </c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</row>
    <row r="33" spans="43:106">
      <c r="AQ33" s="19"/>
      <c r="AR33" s="21">
        <f t="shared" ref="AR33:BV33" si="214">AR8</f>
        <v>45809</v>
      </c>
      <c r="AS33" s="21">
        <f t="shared" si="214"/>
        <v>45810</v>
      </c>
      <c r="AT33" s="21">
        <f t="shared" si="214"/>
        <v>45811</v>
      </c>
      <c r="AU33" s="21">
        <f t="shared" si="214"/>
        <v>45812</v>
      </c>
      <c r="AV33" s="21">
        <f t="shared" si="214"/>
        <v>45813</v>
      </c>
      <c r="AW33" s="21">
        <f t="shared" si="214"/>
        <v>45814</v>
      </c>
      <c r="AX33" s="21">
        <f t="shared" si="214"/>
        <v>45815</v>
      </c>
      <c r="AY33" s="21">
        <f t="shared" si="214"/>
        <v>45816</v>
      </c>
      <c r="AZ33" s="21">
        <f t="shared" si="214"/>
        <v>45817</v>
      </c>
      <c r="BA33" s="21">
        <f t="shared" si="214"/>
        <v>45818</v>
      </c>
      <c r="BB33" s="21">
        <f t="shared" si="214"/>
        <v>45819</v>
      </c>
      <c r="BC33" s="21">
        <f t="shared" si="214"/>
        <v>45820</v>
      </c>
      <c r="BD33" s="21">
        <f t="shared" si="214"/>
        <v>45821</v>
      </c>
      <c r="BE33" s="21">
        <f t="shared" si="214"/>
        <v>45822</v>
      </c>
      <c r="BF33" s="21">
        <f t="shared" si="214"/>
        <v>45823</v>
      </c>
      <c r="BG33" s="21">
        <f t="shared" si="214"/>
        <v>45824</v>
      </c>
      <c r="BH33" s="21">
        <f t="shared" si="214"/>
        <v>45825</v>
      </c>
      <c r="BI33" s="21">
        <f t="shared" si="214"/>
        <v>45826</v>
      </c>
      <c r="BJ33" s="21">
        <f t="shared" si="214"/>
        <v>45827</v>
      </c>
      <c r="BK33" s="21">
        <f t="shared" si="214"/>
        <v>45828</v>
      </c>
      <c r="BL33" s="21">
        <f t="shared" si="214"/>
        <v>45829</v>
      </c>
      <c r="BM33" s="21">
        <f t="shared" si="214"/>
        <v>45830</v>
      </c>
      <c r="BN33" s="21">
        <f t="shared" si="214"/>
        <v>45831</v>
      </c>
      <c r="BO33" s="21">
        <f t="shared" si="214"/>
        <v>45832</v>
      </c>
      <c r="BP33" s="21">
        <f t="shared" si="214"/>
        <v>45833</v>
      </c>
      <c r="BQ33" s="21">
        <f t="shared" si="214"/>
        <v>45834</v>
      </c>
      <c r="BR33" s="21">
        <f t="shared" si="214"/>
        <v>45835</v>
      </c>
      <c r="BS33" s="21">
        <f t="shared" si="214"/>
        <v>45836</v>
      </c>
      <c r="BT33" s="21">
        <f t="shared" si="214"/>
        <v>45837</v>
      </c>
      <c r="BU33" s="21">
        <f t="shared" si="214"/>
        <v>45838</v>
      </c>
      <c r="BV33" s="21" t="str">
        <f t="shared" si="214"/>
        <v/>
      </c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</row>
    <row r="34" spans="43:106">
      <c r="AQ34" s="108" t="s">
        <v>33</v>
      </c>
      <c r="AR34" s="13">
        <f t="shared" ref="AR34" si="215">IF(AR35="","",IF(AS34="",1,AS34+1))</f>
        <v>31</v>
      </c>
      <c r="AS34" s="13">
        <f t="shared" ref="AS34" si="216">IF(AS35="","",IF(AT34="",1,AT34+1))</f>
        <v>30</v>
      </c>
      <c r="AT34" s="13">
        <f t="shared" ref="AT34" si="217">IF(AT35="","",IF(AU34="",1,AU34+1))</f>
        <v>29</v>
      </c>
      <c r="AU34" s="13">
        <f t="shared" ref="AU34" si="218">IF(AU35="","",IF(AV34="",1,AV34+1))</f>
        <v>28</v>
      </c>
      <c r="AV34" s="13">
        <f t="shared" ref="AV34" si="219">IF(AV35="","",IF(AW34="",1,AW34+1))</f>
        <v>27</v>
      </c>
      <c r="AW34" s="13">
        <f t="shared" ref="AW34" si="220">IF(AW35="","",IF(AX34="",1,AX34+1))</f>
        <v>26</v>
      </c>
      <c r="AX34" s="13">
        <f t="shared" ref="AX34" si="221">IF(AX35="","",IF(AY34="",1,AY34+1))</f>
        <v>25</v>
      </c>
      <c r="AY34" s="13">
        <f t="shared" ref="AY34" si="222">IF(AY35="","",IF(AZ34="",1,AZ34+1))</f>
        <v>24</v>
      </c>
      <c r="AZ34" s="13">
        <f t="shared" ref="AZ34" si="223">IF(AZ35="","",IF(BA34="",1,BA34+1))</f>
        <v>23</v>
      </c>
      <c r="BA34" s="13">
        <f t="shared" ref="BA34" si="224">IF(BA35="","",IF(BB34="",1,BB34+1))</f>
        <v>22</v>
      </c>
      <c r="BB34" s="13">
        <f t="shared" ref="BB34" si="225">IF(BB35="","",IF(BC34="",1,BC34+1))</f>
        <v>21</v>
      </c>
      <c r="BC34" s="13">
        <f t="shared" ref="BC34" si="226">IF(BC35="","",IF(BD34="",1,BD34+1))</f>
        <v>20</v>
      </c>
      <c r="BD34" s="13">
        <f t="shared" ref="BD34" si="227">IF(BD35="","",IF(BE34="",1,BE34+1))</f>
        <v>19</v>
      </c>
      <c r="BE34" s="13">
        <f t="shared" ref="BE34" si="228">IF(BE35="","",IF(BF34="",1,BF34+1))</f>
        <v>18</v>
      </c>
      <c r="BF34" s="13">
        <f t="shared" ref="BF34" si="229">IF(BF35="","",IF(BG34="",1,BG34+1))</f>
        <v>17</v>
      </c>
      <c r="BG34" s="13">
        <f t="shared" ref="BG34" si="230">IF(BG35="","",IF(BH34="",1,BH34+1))</f>
        <v>16</v>
      </c>
      <c r="BH34" s="13">
        <f t="shared" ref="BH34" si="231">IF(BH35="","",IF(BI34="",1,BI34+1))</f>
        <v>15</v>
      </c>
      <c r="BI34" s="13">
        <f t="shared" ref="BI34" si="232">IF(BI35="","",IF(BJ34="",1,BJ34+1))</f>
        <v>14</v>
      </c>
      <c r="BJ34" s="13">
        <f t="shared" ref="BJ34" si="233">IF(BJ35="","",IF(BK34="",1,BK34+1))</f>
        <v>13</v>
      </c>
      <c r="BK34" s="13">
        <f t="shared" ref="BK34" si="234">IF(BK35="","",IF(BL34="",1,BL34+1))</f>
        <v>12</v>
      </c>
      <c r="BL34" s="13">
        <f t="shared" ref="BL34" si="235">IF(BL35="","",IF(BM34="",1,BM34+1))</f>
        <v>11</v>
      </c>
      <c r="BM34" s="13">
        <f t="shared" ref="BM34" si="236">IF(BM35="","",IF(BN34="",1,BN34+1))</f>
        <v>10</v>
      </c>
      <c r="BN34" s="13">
        <f t="shared" ref="BN34" si="237">IF(BN35="","",IF(BO34="",1,BO34+1))</f>
        <v>9</v>
      </c>
      <c r="BO34" s="13">
        <f t="shared" ref="BO34" si="238">IF(BO35="","",IF(BP34="",1,BP34+1))</f>
        <v>8</v>
      </c>
      <c r="BP34" s="13">
        <f t="shared" ref="BP34" si="239">IF(BP35="","",IF(BQ34="",1,BQ34+1))</f>
        <v>7</v>
      </c>
      <c r="BQ34" s="13">
        <f t="shared" ref="BQ34" si="240">IF(BQ35="","",IF(BR34="",1,BR34+1))</f>
        <v>6</v>
      </c>
      <c r="BR34" s="13">
        <f t="shared" ref="BR34" si="241">IF(BR35="","",IF(BS34="",1,BS34+1))</f>
        <v>5</v>
      </c>
      <c r="BS34" s="13">
        <f>IF(BS35="","",IF(BT34="",4,4))</f>
        <v>4</v>
      </c>
      <c r="BT34" s="13">
        <f>IF(BT35="","",IF(BU34="",3,3))</f>
        <v>3</v>
      </c>
      <c r="BU34" s="13">
        <f>IF(BU35="","",IF(BV34="",2,2))</f>
        <v>2</v>
      </c>
      <c r="BV34" s="13">
        <f>IF(BV35="","",1)</f>
        <v>1</v>
      </c>
    </row>
    <row r="35" spans="43:106">
      <c r="AQ35" s="108"/>
      <c r="AR35" s="14">
        <f t="shared" ref="AR35:BV35" si="242">IF(AR9="","",WEEKDAY(AR9))</f>
        <v>3</v>
      </c>
      <c r="AS35" s="14">
        <f t="shared" si="242"/>
        <v>4</v>
      </c>
      <c r="AT35" s="14">
        <f t="shared" si="242"/>
        <v>5</v>
      </c>
      <c r="AU35" s="14">
        <f t="shared" si="242"/>
        <v>6</v>
      </c>
      <c r="AV35" s="14">
        <f t="shared" si="242"/>
        <v>7</v>
      </c>
      <c r="AW35" s="14">
        <f t="shared" si="242"/>
        <v>1</v>
      </c>
      <c r="AX35" s="14">
        <f t="shared" si="242"/>
        <v>2</v>
      </c>
      <c r="AY35" s="14">
        <f t="shared" si="242"/>
        <v>3</v>
      </c>
      <c r="AZ35" s="14">
        <f t="shared" si="242"/>
        <v>4</v>
      </c>
      <c r="BA35" s="14">
        <f t="shared" si="242"/>
        <v>5</v>
      </c>
      <c r="BB35" s="14">
        <f t="shared" si="242"/>
        <v>6</v>
      </c>
      <c r="BC35" s="14">
        <f t="shared" si="242"/>
        <v>7</v>
      </c>
      <c r="BD35" s="14">
        <f t="shared" si="242"/>
        <v>1</v>
      </c>
      <c r="BE35" s="14">
        <f t="shared" si="242"/>
        <v>2</v>
      </c>
      <c r="BF35" s="14">
        <f t="shared" si="242"/>
        <v>3</v>
      </c>
      <c r="BG35" s="14">
        <f t="shared" si="242"/>
        <v>4</v>
      </c>
      <c r="BH35" s="14">
        <f t="shared" si="242"/>
        <v>5</v>
      </c>
      <c r="BI35" s="14">
        <f t="shared" si="242"/>
        <v>6</v>
      </c>
      <c r="BJ35" s="14">
        <f t="shared" si="242"/>
        <v>7</v>
      </c>
      <c r="BK35" s="14">
        <f t="shared" si="242"/>
        <v>1</v>
      </c>
      <c r="BL35" s="14">
        <f t="shared" si="242"/>
        <v>2</v>
      </c>
      <c r="BM35" s="14">
        <f t="shared" si="242"/>
        <v>3</v>
      </c>
      <c r="BN35" s="14">
        <f t="shared" si="242"/>
        <v>4</v>
      </c>
      <c r="BO35" s="14">
        <f t="shared" si="242"/>
        <v>5</v>
      </c>
      <c r="BP35" s="14">
        <f t="shared" si="242"/>
        <v>6</v>
      </c>
      <c r="BQ35" s="14">
        <f t="shared" si="242"/>
        <v>7</v>
      </c>
      <c r="BR35" s="14">
        <f t="shared" si="242"/>
        <v>1</v>
      </c>
      <c r="BS35" s="14">
        <f t="shared" si="242"/>
        <v>2</v>
      </c>
      <c r="BT35" s="14">
        <f t="shared" si="242"/>
        <v>3</v>
      </c>
      <c r="BU35" s="14">
        <f t="shared" si="242"/>
        <v>4</v>
      </c>
      <c r="BV35" s="14">
        <f t="shared" si="242"/>
        <v>5</v>
      </c>
    </row>
    <row r="36" spans="43:106">
      <c r="AQ36" s="19"/>
      <c r="AR36" s="21">
        <f t="shared" ref="AR36:BV36" si="243">AR9</f>
        <v>45839</v>
      </c>
      <c r="AS36" s="21">
        <f t="shared" si="243"/>
        <v>45840</v>
      </c>
      <c r="AT36" s="21">
        <f t="shared" si="243"/>
        <v>45841</v>
      </c>
      <c r="AU36" s="21">
        <f t="shared" si="243"/>
        <v>45842</v>
      </c>
      <c r="AV36" s="21">
        <f t="shared" si="243"/>
        <v>45843</v>
      </c>
      <c r="AW36" s="21">
        <f t="shared" si="243"/>
        <v>45844</v>
      </c>
      <c r="AX36" s="21">
        <f t="shared" si="243"/>
        <v>45845</v>
      </c>
      <c r="AY36" s="21">
        <f t="shared" si="243"/>
        <v>45846</v>
      </c>
      <c r="AZ36" s="21">
        <f t="shared" si="243"/>
        <v>45847</v>
      </c>
      <c r="BA36" s="21">
        <f t="shared" si="243"/>
        <v>45848</v>
      </c>
      <c r="BB36" s="21">
        <f t="shared" si="243"/>
        <v>45849</v>
      </c>
      <c r="BC36" s="21">
        <f t="shared" si="243"/>
        <v>45850</v>
      </c>
      <c r="BD36" s="21">
        <f t="shared" si="243"/>
        <v>45851</v>
      </c>
      <c r="BE36" s="21">
        <f t="shared" si="243"/>
        <v>45852</v>
      </c>
      <c r="BF36" s="21">
        <f t="shared" si="243"/>
        <v>45853</v>
      </c>
      <c r="BG36" s="21">
        <f t="shared" si="243"/>
        <v>45854</v>
      </c>
      <c r="BH36" s="21">
        <f t="shared" si="243"/>
        <v>45855</v>
      </c>
      <c r="BI36" s="21">
        <f t="shared" si="243"/>
        <v>45856</v>
      </c>
      <c r="BJ36" s="21">
        <f t="shared" si="243"/>
        <v>45857</v>
      </c>
      <c r="BK36" s="21">
        <f t="shared" si="243"/>
        <v>45858</v>
      </c>
      <c r="BL36" s="21">
        <f t="shared" si="243"/>
        <v>45859</v>
      </c>
      <c r="BM36" s="21">
        <f t="shared" si="243"/>
        <v>45860</v>
      </c>
      <c r="BN36" s="21">
        <f t="shared" si="243"/>
        <v>45861</v>
      </c>
      <c r="BO36" s="21">
        <f t="shared" si="243"/>
        <v>45862</v>
      </c>
      <c r="BP36" s="21">
        <f t="shared" si="243"/>
        <v>45863</v>
      </c>
      <c r="BQ36" s="21">
        <f t="shared" si="243"/>
        <v>45864</v>
      </c>
      <c r="BR36" s="21">
        <f t="shared" si="243"/>
        <v>45865</v>
      </c>
      <c r="BS36" s="21">
        <f t="shared" si="243"/>
        <v>45866</v>
      </c>
      <c r="BT36" s="21">
        <f t="shared" si="243"/>
        <v>45867</v>
      </c>
      <c r="BU36" s="21">
        <f t="shared" si="243"/>
        <v>45868</v>
      </c>
      <c r="BV36" s="21">
        <f t="shared" si="243"/>
        <v>45869</v>
      </c>
    </row>
    <row r="37" spans="43:106">
      <c r="AQ37" s="108" t="s">
        <v>34</v>
      </c>
      <c r="AR37" s="13">
        <f t="shared" ref="AR37" si="244">IF(AR38="","",IF(AS37="",1,AS37+1))</f>
        <v>31</v>
      </c>
      <c r="AS37" s="13">
        <f t="shared" ref="AS37" si="245">IF(AS38="","",IF(AT37="",1,AT37+1))</f>
        <v>30</v>
      </c>
      <c r="AT37" s="13">
        <f t="shared" ref="AT37" si="246">IF(AT38="","",IF(AU37="",1,AU37+1))</f>
        <v>29</v>
      </c>
      <c r="AU37" s="13">
        <f t="shared" ref="AU37" si="247">IF(AU38="","",IF(AV37="",1,AV37+1))</f>
        <v>28</v>
      </c>
      <c r="AV37" s="13">
        <f t="shared" ref="AV37" si="248">IF(AV38="","",IF(AW37="",1,AW37+1))</f>
        <v>27</v>
      </c>
      <c r="AW37" s="13">
        <f t="shared" ref="AW37" si="249">IF(AW38="","",IF(AX37="",1,AX37+1))</f>
        <v>26</v>
      </c>
      <c r="AX37" s="13">
        <f t="shared" ref="AX37" si="250">IF(AX38="","",IF(AY37="",1,AY37+1))</f>
        <v>25</v>
      </c>
      <c r="AY37" s="13">
        <f t="shared" ref="AY37" si="251">IF(AY38="","",IF(AZ37="",1,AZ37+1))</f>
        <v>24</v>
      </c>
      <c r="AZ37" s="13">
        <f t="shared" ref="AZ37" si="252">IF(AZ38="","",IF(BA37="",1,BA37+1))</f>
        <v>23</v>
      </c>
      <c r="BA37" s="13">
        <f t="shared" ref="BA37" si="253">IF(BA38="","",IF(BB37="",1,BB37+1))</f>
        <v>22</v>
      </c>
      <c r="BB37" s="13">
        <f t="shared" ref="BB37" si="254">IF(BB38="","",IF(BC37="",1,BC37+1))</f>
        <v>21</v>
      </c>
      <c r="BC37" s="13">
        <f t="shared" ref="BC37" si="255">IF(BC38="","",IF(BD37="",1,BD37+1))</f>
        <v>20</v>
      </c>
      <c r="BD37" s="13">
        <f t="shared" ref="BD37" si="256">IF(BD38="","",IF(BE37="",1,BE37+1))</f>
        <v>19</v>
      </c>
      <c r="BE37" s="13">
        <f t="shared" ref="BE37" si="257">IF(BE38="","",IF(BF37="",1,BF37+1))</f>
        <v>18</v>
      </c>
      <c r="BF37" s="13">
        <f t="shared" ref="BF37" si="258">IF(BF38="","",IF(BG37="",1,BG37+1))</f>
        <v>17</v>
      </c>
      <c r="BG37" s="13">
        <f t="shared" ref="BG37" si="259">IF(BG38="","",IF(BH37="",1,BH37+1))</f>
        <v>16</v>
      </c>
      <c r="BH37" s="13">
        <f t="shared" ref="BH37" si="260">IF(BH38="","",IF(BI37="",1,BI37+1))</f>
        <v>15</v>
      </c>
      <c r="BI37" s="13">
        <f t="shared" ref="BI37" si="261">IF(BI38="","",IF(BJ37="",1,BJ37+1))</f>
        <v>14</v>
      </c>
      <c r="BJ37" s="13">
        <f t="shared" ref="BJ37" si="262">IF(BJ38="","",IF(BK37="",1,BK37+1))</f>
        <v>13</v>
      </c>
      <c r="BK37" s="13">
        <f t="shared" ref="BK37" si="263">IF(BK38="","",IF(BL37="",1,BL37+1))</f>
        <v>12</v>
      </c>
      <c r="BL37" s="13">
        <f t="shared" ref="BL37" si="264">IF(BL38="","",IF(BM37="",1,BM37+1))</f>
        <v>11</v>
      </c>
      <c r="BM37" s="13">
        <f t="shared" ref="BM37" si="265">IF(BM38="","",IF(BN37="",1,BN37+1))</f>
        <v>10</v>
      </c>
      <c r="BN37" s="13">
        <f t="shared" ref="BN37" si="266">IF(BN38="","",IF(BO37="",1,BO37+1))</f>
        <v>9</v>
      </c>
      <c r="BO37" s="13">
        <f t="shared" ref="BO37" si="267">IF(BO38="","",IF(BP37="",1,BP37+1))</f>
        <v>8</v>
      </c>
      <c r="BP37" s="13">
        <f t="shared" ref="BP37" si="268">IF(BP38="","",IF(BQ37="",1,BQ37+1))</f>
        <v>7</v>
      </c>
      <c r="BQ37" s="13">
        <f t="shared" ref="BQ37" si="269">IF(BQ38="","",IF(BR37="",1,BR37+1))</f>
        <v>6</v>
      </c>
      <c r="BR37" s="13">
        <f t="shared" ref="BR37" si="270">IF(BR38="","",IF(BS37="",1,BS37+1))</f>
        <v>5</v>
      </c>
      <c r="BS37" s="13">
        <f>IF(BS38="","",IF(BT37="",4,4))</f>
        <v>4</v>
      </c>
      <c r="BT37" s="13">
        <f>IF(BT38="","",IF(BU37="",3,3))</f>
        <v>3</v>
      </c>
      <c r="BU37" s="13">
        <f>IF(BU38="","",IF(BV37="",2,2))</f>
        <v>2</v>
      </c>
      <c r="BV37" s="13">
        <f>IF(BV38="","",1)</f>
        <v>1</v>
      </c>
    </row>
    <row r="38" spans="43:106">
      <c r="AQ38" s="108"/>
      <c r="AR38" s="14">
        <f t="shared" ref="AR38:BV38" si="271">IF(AR10="","",WEEKDAY(AR10))</f>
        <v>6</v>
      </c>
      <c r="AS38" s="14">
        <f t="shared" si="271"/>
        <v>7</v>
      </c>
      <c r="AT38" s="14">
        <f t="shared" si="271"/>
        <v>1</v>
      </c>
      <c r="AU38" s="14">
        <f t="shared" si="271"/>
        <v>2</v>
      </c>
      <c r="AV38" s="14">
        <f t="shared" si="271"/>
        <v>3</v>
      </c>
      <c r="AW38" s="14">
        <f t="shared" si="271"/>
        <v>4</v>
      </c>
      <c r="AX38" s="14">
        <f t="shared" si="271"/>
        <v>5</v>
      </c>
      <c r="AY38" s="14">
        <f t="shared" si="271"/>
        <v>6</v>
      </c>
      <c r="AZ38" s="14">
        <f t="shared" si="271"/>
        <v>7</v>
      </c>
      <c r="BA38" s="14">
        <f t="shared" si="271"/>
        <v>1</v>
      </c>
      <c r="BB38" s="14">
        <f t="shared" si="271"/>
        <v>2</v>
      </c>
      <c r="BC38" s="14">
        <f t="shared" si="271"/>
        <v>3</v>
      </c>
      <c r="BD38" s="14">
        <f t="shared" si="271"/>
        <v>4</v>
      </c>
      <c r="BE38" s="14">
        <f t="shared" si="271"/>
        <v>5</v>
      </c>
      <c r="BF38" s="14">
        <f t="shared" si="271"/>
        <v>6</v>
      </c>
      <c r="BG38" s="14">
        <f t="shared" si="271"/>
        <v>7</v>
      </c>
      <c r="BH38" s="14">
        <f t="shared" si="271"/>
        <v>1</v>
      </c>
      <c r="BI38" s="14">
        <f t="shared" si="271"/>
        <v>2</v>
      </c>
      <c r="BJ38" s="14">
        <f t="shared" si="271"/>
        <v>3</v>
      </c>
      <c r="BK38" s="14">
        <f t="shared" si="271"/>
        <v>4</v>
      </c>
      <c r="BL38" s="14">
        <f t="shared" si="271"/>
        <v>5</v>
      </c>
      <c r="BM38" s="14">
        <f t="shared" si="271"/>
        <v>6</v>
      </c>
      <c r="BN38" s="14">
        <f t="shared" si="271"/>
        <v>7</v>
      </c>
      <c r="BO38" s="14">
        <f t="shared" si="271"/>
        <v>1</v>
      </c>
      <c r="BP38" s="14">
        <f t="shared" si="271"/>
        <v>2</v>
      </c>
      <c r="BQ38" s="14">
        <f t="shared" si="271"/>
        <v>3</v>
      </c>
      <c r="BR38" s="14">
        <f t="shared" si="271"/>
        <v>4</v>
      </c>
      <c r="BS38" s="14">
        <f t="shared" si="271"/>
        <v>5</v>
      </c>
      <c r="BT38" s="14">
        <f t="shared" si="271"/>
        <v>6</v>
      </c>
      <c r="BU38" s="14">
        <f t="shared" si="271"/>
        <v>7</v>
      </c>
      <c r="BV38" s="14">
        <f t="shared" si="271"/>
        <v>1</v>
      </c>
    </row>
    <row r="39" spans="43:106">
      <c r="AQ39" s="19"/>
      <c r="AR39" s="21">
        <f t="shared" ref="AR39:BV39" si="272">AR10</f>
        <v>45870</v>
      </c>
      <c r="AS39" s="21">
        <f t="shared" si="272"/>
        <v>45871</v>
      </c>
      <c r="AT39" s="21">
        <f t="shared" si="272"/>
        <v>45872</v>
      </c>
      <c r="AU39" s="21">
        <f t="shared" si="272"/>
        <v>45873</v>
      </c>
      <c r="AV39" s="21">
        <f t="shared" si="272"/>
        <v>45874</v>
      </c>
      <c r="AW39" s="21">
        <f t="shared" si="272"/>
        <v>45875</v>
      </c>
      <c r="AX39" s="21">
        <f t="shared" si="272"/>
        <v>45876</v>
      </c>
      <c r="AY39" s="21">
        <f t="shared" si="272"/>
        <v>45877</v>
      </c>
      <c r="AZ39" s="21">
        <f t="shared" si="272"/>
        <v>45878</v>
      </c>
      <c r="BA39" s="21">
        <f t="shared" si="272"/>
        <v>45879</v>
      </c>
      <c r="BB39" s="21">
        <f t="shared" si="272"/>
        <v>45880</v>
      </c>
      <c r="BC39" s="21">
        <f t="shared" si="272"/>
        <v>45881</v>
      </c>
      <c r="BD39" s="21">
        <f t="shared" si="272"/>
        <v>45882</v>
      </c>
      <c r="BE39" s="21">
        <f t="shared" si="272"/>
        <v>45883</v>
      </c>
      <c r="BF39" s="21">
        <f t="shared" si="272"/>
        <v>45884</v>
      </c>
      <c r="BG39" s="21">
        <f t="shared" si="272"/>
        <v>45885</v>
      </c>
      <c r="BH39" s="21">
        <f t="shared" si="272"/>
        <v>45886</v>
      </c>
      <c r="BI39" s="21">
        <f t="shared" si="272"/>
        <v>45887</v>
      </c>
      <c r="BJ39" s="21">
        <f t="shared" si="272"/>
        <v>45888</v>
      </c>
      <c r="BK39" s="21">
        <f t="shared" si="272"/>
        <v>45889</v>
      </c>
      <c r="BL39" s="21">
        <f t="shared" si="272"/>
        <v>45890</v>
      </c>
      <c r="BM39" s="21">
        <f t="shared" si="272"/>
        <v>45891</v>
      </c>
      <c r="BN39" s="21">
        <f t="shared" si="272"/>
        <v>45892</v>
      </c>
      <c r="BO39" s="21">
        <f t="shared" si="272"/>
        <v>45893</v>
      </c>
      <c r="BP39" s="21">
        <f t="shared" si="272"/>
        <v>45894</v>
      </c>
      <c r="BQ39" s="21">
        <f t="shared" si="272"/>
        <v>45895</v>
      </c>
      <c r="BR39" s="21">
        <f t="shared" si="272"/>
        <v>45896</v>
      </c>
      <c r="BS39" s="21">
        <f t="shared" si="272"/>
        <v>45897</v>
      </c>
      <c r="BT39" s="21">
        <f t="shared" si="272"/>
        <v>45898</v>
      </c>
      <c r="BU39" s="21">
        <f t="shared" si="272"/>
        <v>45899</v>
      </c>
      <c r="BV39" s="21">
        <f t="shared" si="272"/>
        <v>45900</v>
      </c>
    </row>
    <row r="40" spans="43:106">
      <c r="AQ40" s="108" t="s">
        <v>35</v>
      </c>
      <c r="AR40" s="13">
        <f t="shared" ref="AR40" si="273">IF(AR41="","",IF(AS40="",1,AS40+1))</f>
        <v>31</v>
      </c>
      <c r="AS40" s="13">
        <f t="shared" ref="AS40" si="274">IF(AS41="","",IF(AT40="",1,AT40+1))</f>
        <v>30</v>
      </c>
      <c r="AT40" s="13">
        <f t="shared" ref="AT40" si="275">IF(AT41="","",IF(AU40="",1,AU40+1))</f>
        <v>29</v>
      </c>
      <c r="AU40" s="13">
        <f t="shared" ref="AU40" si="276">IF(AU41="","",IF(AV40="",1,AV40+1))</f>
        <v>28</v>
      </c>
      <c r="AV40" s="13">
        <f t="shared" ref="AV40" si="277">IF(AV41="","",IF(AW40="",1,AW40+1))</f>
        <v>27</v>
      </c>
      <c r="AW40" s="13">
        <f t="shared" ref="AW40" si="278">IF(AW41="","",IF(AX40="",1,AX40+1))</f>
        <v>26</v>
      </c>
      <c r="AX40" s="13">
        <f t="shared" ref="AX40" si="279">IF(AX41="","",IF(AY40="",1,AY40+1))</f>
        <v>25</v>
      </c>
      <c r="AY40" s="13">
        <f t="shared" ref="AY40" si="280">IF(AY41="","",IF(AZ40="",1,AZ40+1))</f>
        <v>24</v>
      </c>
      <c r="AZ40" s="13">
        <f t="shared" ref="AZ40" si="281">IF(AZ41="","",IF(BA40="",1,BA40+1))</f>
        <v>23</v>
      </c>
      <c r="BA40" s="13">
        <f t="shared" ref="BA40" si="282">IF(BA41="","",IF(BB40="",1,BB40+1))</f>
        <v>22</v>
      </c>
      <c r="BB40" s="13">
        <f t="shared" ref="BB40" si="283">IF(BB41="","",IF(BC40="",1,BC40+1))</f>
        <v>21</v>
      </c>
      <c r="BC40" s="13">
        <f t="shared" ref="BC40" si="284">IF(BC41="","",IF(BD40="",1,BD40+1))</f>
        <v>20</v>
      </c>
      <c r="BD40" s="13">
        <f t="shared" ref="BD40" si="285">IF(BD41="","",IF(BE40="",1,BE40+1))</f>
        <v>19</v>
      </c>
      <c r="BE40" s="13">
        <f t="shared" ref="BE40" si="286">IF(BE41="","",IF(BF40="",1,BF40+1))</f>
        <v>18</v>
      </c>
      <c r="BF40" s="13">
        <f t="shared" ref="BF40" si="287">IF(BF41="","",IF(BG40="",1,BG40+1))</f>
        <v>17</v>
      </c>
      <c r="BG40" s="13">
        <f t="shared" ref="BG40" si="288">IF(BG41="","",IF(BH40="",1,BH40+1))</f>
        <v>16</v>
      </c>
      <c r="BH40" s="13">
        <f t="shared" ref="BH40" si="289">IF(BH41="","",IF(BI40="",1,BI40+1))</f>
        <v>15</v>
      </c>
      <c r="BI40" s="13">
        <f t="shared" ref="BI40" si="290">IF(BI41="","",IF(BJ40="",1,BJ40+1))</f>
        <v>14</v>
      </c>
      <c r="BJ40" s="13">
        <f t="shared" ref="BJ40" si="291">IF(BJ41="","",IF(BK40="",1,BK40+1))</f>
        <v>13</v>
      </c>
      <c r="BK40" s="13">
        <f t="shared" ref="BK40" si="292">IF(BK41="","",IF(BL40="",1,BL40+1))</f>
        <v>12</v>
      </c>
      <c r="BL40" s="13">
        <f t="shared" ref="BL40" si="293">IF(BL41="","",IF(BM40="",1,BM40+1))</f>
        <v>11</v>
      </c>
      <c r="BM40" s="13">
        <f t="shared" ref="BM40" si="294">IF(BM41="","",IF(BN40="",1,BN40+1))</f>
        <v>10</v>
      </c>
      <c r="BN40" s="13">
        <f t="shared" ref="BN40" si="295">IF(BN41="","",IF(BO40="",1,BO40+1))</f>
        <v>9</v>
      </c>
      <c r="BO40" s="13">
        <f t="shared" ref="BO40" si="296">IF(BO41="","",IF(BP40="",1,BP40+1))</f>
        <v>8</v>
      </c>
      <c r="BP40" s="13">
        <f t="shared" ref="BP40" si="297">IF(BP41="","",IF(BQ40="",1,BQ40+1))</f>
        <v>7</v>
      </c>
      <c r="BQ40" s="13">
        <f t="shared" ref="BQ40" si="298">IF(BQ41="","",IF(BR40="",1,BR40+1))</f>
        <v>6</v>
      </c>
      <c r="BR40" s="13">
        <f t="shared" ref="BR40" si="299">IF(BR41="","",IF(BS40="",1,BS40+1))</f>
        <v>5</v>
      </c>
      <c r="BS40" s="13">
        <f>IF(BS41="","",IF(BT40="",4,4))</f>
        <v>4</v>
      </c>
      <c r="BT40" s="13">
        <f>IF(BT41="","",IF(BU40="",3,3))</f>
        <v>3</v>
      </c>
      <c r="BU40" s="13">
        <f>IF(BU41="","",IF(BV40="",2,2))</f>
        <v>2</v>
      </c>
      <c r="BV40" s="13" t="str">
        <f>IF(BV41="","",1)</f>
        <v/>
      </c>
    </row>
    <row r="41" spans="43:106">
      <c r="AQ41" s="108"/>
      <c r="AR41" s="14">
        <f t="shared" ref="AR41:BV41" si="300">IF(AR11="","",WEEKDAY(AR11))</f>
        <v>2</v>
      </c>
      <c r="AS41" s="14">
        <f t="shared" si="300"/>
        <v>3</v>
      </c>
      <c r="AT41" s="14">
        <f t="shared" si="300"/>
        <v>4</v>
      </c>
      <c r="AU41" s="14">
        <f t="shared" si="300"/>
        <v>5</v>
      </c>
      <c r="AV41" s="14">
        <f t="shared" si="300"/>
        <v>6</v>
      </c>
      <c r="AW41" s="14">
        <f t="shared" si="300"/>
        <v>7</v>
      </c>
      <c r="AX41" s="14">
        <f t="shared" si="300"/>
        <v>1</v>
      </c>
      <c r="AY41" s="14">
        <f t="shared" si="300"/>
        <v>2</v>
      </c>
      <c r="AZ41" s="14">
        <f t="shared" si="300"/>
        <v>3</v>
      </c>
      <c r="BA41" s="14">
        <f t="shared" si="300"/>
        <v>4</v>
      </c>
      <c r="BB41" s="14">
        <f t="shared" si="300"/>
        <v>5</v>
      </c>
      <c r="BC41" s="14">
        <f t="shared" si="300"/>
        <v>6</v>
      </c>
      <c r="BD41" s="14">
        <f t="shared" si="300"/>
        <v>7</v>
      </c>
      <c r="BE41" s="14">
        <f t="shared" si="300"/>
        <v>1</v>
      </c>
      <c r="BF41" s="14">
        <f t="shared" si="300"/>
        <v>2</v>
      </c>
      <c r="BG41" s="14">
        <f t="shared" si="300"/>
        <v>3</v>
      </c>
      <c r="BH41" s="14">
        <f t="shared" si="300"/>
        <v>4</v>
      </c>
      <c r="BI41" s="14">
        <f t="shared" si="300"/>
        <v>5</v>
      </c>
      <c r="BJ41" s="14">
        <f t="shared" si="300"/>
        <v>6</v>
      </c>
      <c r="BK41" s="14">
        <f t="shared" si="300"/>
        <v>7</v>
      </c>
      <c r="BL41" s="14">
        <f t="shared" si="300"/>
        <v>1</v>
      </c>
      <c r="BM41" s="14">
        <f t="shared" si="300"/>
        <v>2</v>
      </c>
      <c r="BN41" s="14">
        <f t="shared" si="300"/>
        <v>3</v>
      </c>
      <c r="BO41" s="14">
        <f t="shared" si="300"/>
        <v>4</v>
      </c>
      <c r="BP41" s="14">
        <f t="shared" si="300"/>
        <v>5</v>
      </c>
      <c r="BQ41" s="14">
        <f t="shared" si="300"/>
        <v>6</v>
      </c>
      <c r="BR41" s="14">
        <f t="shared" si="300"/>
        <v>7</v>
      </c>
      <c r="BS41" s="14">
        <f t="shared" si="300"/>
        <v>1</v>
      </c>
      <c r="BT41" s="14">
        <f t="shared" si="300"/>
        <v>2</v>
      </c>
      <c r="BU41" s="14">
        <f t="shared" si="300"/>
        <v>3</v>
      </c>
      <c r="BV41" s="14" t="str">
        <f t="shared" si="300"/>
        <v/>
      </c>
    </row>
    <row r="42" spans="43:106">
      <c r="AQ42" s="19"/>
      <c r="AR42" s="21">
        <f t="shared" ref="AR42:BV42" si="301">AR11</f>
        <v>45901</v>
      </c>
      <c r="AS42" s="21">
        <f t="shared" si="301"/>
        <v>45902</v>
      </c>
      <c r="AT42" s="21">
        <f t="shared" si="301"/>
        <v>45903</v>
      </c>
      <c r="AU42" s="21">
        <f t="shared" si="301"/>
        <v>45904</v>
      </c>
      <c r="AV42" s="21">
        <f t="shared" si="301"/>
        <v>45905</v>
      </c>
      <c r="AW42" s="21">
        <f t="shared" si="301"/>
        <v>45906</v>
      </c>
      <c r="AX42" s="21">
        <f t="shared" si="301"/>
        <v>45907</v>
      </c>
      <c r="AY42" s="21">
        <f t="shared" si="301"/>
        <v>45908</v>
      </c>
      <c r="AZ42" s="21">
        <f t="shared" si="301"/>
        <v>45909</v>
      </c>
      <c r="BA42" s="21">
        <f t="shared" si="301"/>
        <v>45910</v>
      </c>
      <c r="BB42" s="21">
        <f t="shared" si="301"/>
        <v>45911</v>
      </c>
      <c r="BC42" s="21">
        <f t="shared" si="301"/>
        <v>45912</v>
      </c>
      <c r="BD42" s="21">
        <f t="shared" si="301"/>
        <v>45913</v>
      </c>
      <c r="BE42" s="21">
        <f t="shared" si="301"/>
        <v>45914</v>
      </c>
      <c r="BF42" s="21">
        <f t="shared" si="301"/>
        <v>45915</v>
      </c>
      <c r="BG42" s="21">
        <f t="shared" si="301"/>
        <v>45916</v>
      </c>
      <c r="BH42" s="21">
        <f t="shared" si="301"/>
        <v>45917</v>
      </c>
      <c r="BI42" s="21">
        <f t="shared" si="301"/>
        <v>45918</v>
      </c>
      <c r="BJ42" s="21">
        <f t="shared" si="301"/>
        <v>45919</v>
      </c>
      <c r="BK42" s="21">
        <f t="shared" si="301"/>
        <v>45920</v>
      </c>
      <c r="BL42" s="21">
        <f t="shared" si="301"/>
        <v>45921</v>
      </c>
      <c r="BM42" s="21">
        <f t="shared" si="301"/>
        <v>45922</v>
      </c>
      <c r="BN42" s="21">
        <f t="shared" si="301"/>
        <v>45923</v>
      </c>
      <c r="BO42" s="21">
        <f t="shared" si="301"/>
        <v>45924</v>
      </c>
      <c r="BP42" s="21">
        <f t="shared" si="301"/>
        <v>45925</v>
      </c>
      <c r="BQ42" s="21">
        <f t="shared" si="301"/>
        <v>45926</v>
      </c>
      <c r="BR42" s="21">
        <f t="shared" si="301"/>
        <v>45927</v>
      </c>
      <c r="BS42" s="21">
        <f t="shared" si="301"/>
        <v>45928</v>
      </c>
      <c r="BT42" s="21">
        <f t="shared" si="301"/>
        <v>45929</v>
      </c>
      <c r="BU42" s="21">
        <f t="shared" si="301"/>
        <v>45930</v>
      </c>
      <c r="BV42" s="21" t="str">
        <f t="shared" si="301"/>
        <v/>
      </c>
    </row>
    <row r="43" spans="43:106">
      <c r="AQ43" s="108" t="s">
        <v>36</v>
      </c>
      <c r="AR43" s="13">
        <f t="shared" ref="AR43" si="302">IF(AR44="","",IF(AS43="",1,AS43+1))</f>
        <v>31</v>
      </c>
      <c r="AS43" s="13">
        <f t="shared" ref="AS43" si="303">IF(AS44="","",IF(AT43="",1,AT43+1))</f>
        <v>30</v>
      </c>
      <c r="AT43" s="13">
        <f t="shared" ref="AT43" si="304">IF(AT44="","",IF(AU43="",1,AU43+1))</f>
        <v>29</v>
      </c>
      <c r="AU43" s="13">
        <f t="shared" ref="AU43" si="305">IF(AU44="","",IF(AV43="",1,AV43+1))</f>
        <v>28</v>
      </c>
      <c r="AV43" s="13">
        <f t="shared" ref="AV43" si="306">IF(AV44="","",IF(AW43="",1,AW43+1))</f>
        <v>27</v>
      </c>
      <c r="AW43" s="13">
        <f t="shared" ref="AW43" si="307">IF(AW44="","",IF(AX43="",1,AX43+1))</f>
        <v>26</v>
      </c>
      <c r="AX43" s="13">
        <f t="shared" ref="AX43" si="308">IF(AX44="","",IF(AY43="",1,AY43+1))</f>
        <v>25</v>
      </c>
      <c r="AY43" s="13">
        <f t="shared" ref="AY43" si="309">IF(AY44="","",IF(AZ43="",1,AZ43+1))</f>
        <v>24</v>
      </c>
      <c r="AZ43" s="13">
        <f t="shared" ref="AZ43" si="310">IF(AZ44="","",IF(BA43="",1,BA43+1))</f>
        <v>23</v>
      </c>
      <c r="BA43" s="13">
        <f t="shared" ref="BA43" si="311">IF(BA44="","",IF(BB43="",1,BB43+1))</f>
        <v>22</v>
      </c>
      <c r="BB43" s="13">
        <f t="shared" ref="BB43" si="312">IF(BB44="","",IF(BC43="",1,BC43+1))</f>
        <v>21</v>
      </c>
      <c r="BC43" s="13">
        <f t="shared" ref="BC43" si="313">IF(BC44="","",IF(BD43="",1,BD43+1))</f>
        <v>20</v>
      </c>
      <c r="BD43" s="13">
        <f t="shared" ref="BD43" si="314">IF(BD44="","",IF(BE43="",1,BE43+1))</f>
        <v>19</v>
      </c>
      <c r="BE43" s="13">
        <f t="shared" ref="BE43" si="315">IF(BE44="","",IF(BF43="",1,BF43+1))</f>
        <v>18</v>
      </c>
      <c r="BF43" s="13">
        <f t="shared" ref="BF43" si="316">IF(BF44="","",IF(BG43="",1,BG43+1))</f>
        <v>17</v>
      </c>
      <c r="BG43" s="13">
        <f t="shared" ref="BG43" si="317">IF(BG44="","",IF(BH43="",1,BH43+1))</f>
        <v>16</v>
      </c>
      <c r="BH43" s="13">
        <f t="shared" ref="BH43" si="318">IF(BH44="","",IF(BI43="",1,BI43+1))</f>
        <v>15</v>
      </c>
      <c r="BI43" s="13">
        <f t="shared" ref="BI43" si="319">IF(BI44="","",IF(BJ43="",1,BJ43+1))</f>
        <v>14</v>
      </c>
      <c r="BJ43" s="13">
        <f t="shared" ref="BJ43" si="320">IF(BJ44="","",IF(BK43="",1,BK43+1))</f>
        <v>13</v>
      </c>
      <c r="BK43" s="13">
        <f t="shared" ref="BK43" si="321">IF(BK44="","",IF(BL43="",1,BL43+1))</f>
        <v>12</v>
      </c>
      <c r="BL43" s="13">
        <f t="shared" ref="BL43" si="322">IF(BL44="","",IF(BM43="",1,BM43+1))</f>
        <v>11</v>
      </c>
      <c r="BM43" s="13">
        <f t="shared" ref="BM43" si="323">IF(BM44="","",IF(BN43="",1,BN43+1))</f>
        <v>10</v>
      </c>
      <c r="BN43" s="13">
        <f t="shared" ref="BN43" si="324">IF(BN44="","",IF(BO43="",1,BO43+1))</f>
        <v>9</v>
      </c>
      <c r="BO43" s="13">
        <f t="shared" ref="BO43" si="325">IF(BO44="","",IF(BP43="",1,BP43+1))</f>
        <v>8</v>
      </c>
      <c r="BP43" s="13">
        <f t="shared" ref="BP43" si="326">IF(BP44="","",IF(BQ43="",1,BQ43+1))</f>
        <v>7</v>
      </c>
      <c r="BQ43" s="13">
        <f t="shared" ref="BQ43" si="327">IF(BQ44="","",IF(BR43="",1,BR43+1))</f>
        <v>6</v>
      </c>
      <c r="BR43" s="13">
        <f t="shared" ref="BR43" si="328">IF(BR44="","",IF(BS43="",1,BS43+1))</f>
        <v>5</v>
      </c>
      <c r="BS43" s="13">
        <f>IF(BS44="","",IF(BT43="",4,4))</f>
        <v>4</v>
      </c>
      <c r="BT43" s="13">
        <f>IF(BT44="","",IF(BU43="",3,3))</f>
        <v>3</v>
      </c>
      <c r="BU43" s="13">
        <f>IF(BU44="","",IF(BV43="",2,2))</f>
        <v>2</v>
      </c>
      <c r="BV43" s="13">
        <f>IF(BV44="","",1)</f>
        <v>1</v>
      </c>
    </row>
    <row r="44" spans="43:106">
      <c r="AQ44" s="108"/>
      <c r="AR44" s="14">
        <f t="shared" ref="AR44:BV44" si="329">IF(AR12="","",WEEKDAY(AR12))</f>
        <v>4</v>
      </c>
      <c r="AS44" s="14">
        <f t="shared" si="329"/>
        <v>5</v>
      </c>
      <c r="AT44" s="14">
        <f t="shared" si="329"/>
        <v>6</v>
      </c>
      <c r="AU44" s="14">
        <f t="shared" si="329"/>
        <v>7</v>
      </c>
      <c r="AV44" s="14">
        <f t="shared" si="329"/>
        <v>1</v>
      </c>
      <c r="AW44" s="14">
        <f t="shared" si="329"/>
        <v>2</v>
      </c>
      <c r="AX44" s="14">
        <f t="shared" si="329"/>
        <v>3</v>
      </c>
      <c r="AY44" s="14">
        <f t="shared" si="329"/>
        <v>4</v>
      </c>
      <c r="AZ44" s="14">
        <f t="shared" si="329"/>
        <v>5</v>
      </c>
      <c r="BA44" s="14">
        <f t="shared" si="329"/>
        <v>6</v>
      </c>
      <c r="BB44" s="14">
        <f t="shared" si="329"/>
        <v>7</v>
      </c>
      <c r="BC44" s="14">
        <f t="shared" si="329"/>
        <v>1</v>
      </c>
      <c r="BD44" s="14">
        <f t="shared" si="329"/>
        <v>2</v>
      </c>
      <c r="BE44" s="14">
        <f t="shared" si="329"/>
        <v>3</v>
      </c>
      <c r="BF44" s="14">
        <f t="shared" si="329"/>
        <v>4</v>
      </c>
      <c r="BG44" s="14">
        <f t="shared" si="329"/>
        <v>5</v>
      </c>
      <c r="BH44" s="14">
        <f t="shared" si="329"/>
        <v>6</v>
      </c>
      <c r="BI44" s="14">
        <f t="shared" si="329"/>
        <v>7</v>
      </c>
      <c r="BJ44" s="14">
        <f t="shared" si="329"/>
        <v>1</v>
      </c>
      <c r="BK44" s="14">
        <f t="shared" si="329"/>
        <v>2</v>
      </c>
      <c r="BL44" s="14">
        <f t="shared" si="329"/>
        <v>3</v>
      </c>
      <c r="BM44" s="14">
        <f t="shared" si="329"/>
        <v>4</v>
      </c>
      <c r="BN44" s="14">
        <f t="shared" si="329"/>
        <v>5</v>
      </c>
      <c r="BO44" s="14">
        <f t="shared" si="329"/>
        <v>6</v>
      </c>
      <c r="BP44" s="14">
        <f t="shared" si="329"/>
        <v>7</v>
      </c>
      <c r="BQ44" s="14">
        <f t="shared" si="329"/>
        <v>1</v>
      </c>
      <c r="BR44" s="14">
        <f t="shared" si="329"/>
        <v>2</v>
      </c>
      <c r="BS44" s="14">
        <f t="shared" si="329"/>
        <v>3</v>
      </c>
      <c r="BT44" s="14">
        <f t="shared" si="329"/>
        <v>4</v>
      </c>
      <c r="BU44" s="14">
        <f t="shared" si="329"/>
        <v>5</v>
      </c>
      <c r="BV44" s="14">
        <f t="shared" si="329"/>
        <v>6</v>
      </c>
    </row>
    <row r="45" spans="43:106">
      <c r="AQ45" s="19"/>
      <c r="AR45" s="21">
        <f t="shared" ref="AR45:BV45" si="330">AR12</f>
        <v>45931</v>
      </c>
      <c r="AS45" s="21">
        <f t="shared" si="330"/>
        <v>45932</v>
      </c>
      <c r="AT45" s="21">
        <f t="shared" si="330"/>
        <v>45933</v>
      </c>
      <c r="AU45" s="21">
        <f t="shared" si="330"/>
        <v>45934</v>
      </c>
      <c r="AV45" s="21">
        <f t="shared" si="330"/>
        <v>45935</v>
      </c>
      <c r="AW45" s="21">
        <f t="shared" si="330"/>
        <v>45936</v>
      </c>
      <c r="AX45" s="21">
        <f t="shared" si="330"/>
        <v>45937</v>
      </c>
      <c r="AY45" s="21">
        <f t="shared" si="330"/>
        <v>45938</v>
      </c>
      <c r="AZ45" s="21">
        <f t="shared" si="330"/>
        <v>45939</v>
      </c>
      <c r="BA45" s="21">
        <f t="shared" si="330"/>
        <v>45940</v>
      </c>
      <c r="BB45" s="21">
        <f t="shared" si="330"/>
        <v>45941</v>
      </c>
      <c r="BC45" s="21">
        <f t="shared" si="330"/>
        <v>45942</v>
      </c>
      <c r="BD45" s="21">
        <f t="shared" si="330"/>
        <v>45943</v>
      </c>
      <c r="BE45" s="21">
        <f t="shared" si="330"/>
        <v>45944</v>
      </c>
      <c r="BF45" s="21">
        <f t="shared" si="330"/>
        <v>45945</v>
      </c>
      <c r="BG45" s="21">
        <f t="shared" si="330"/>
        <v>45946</v>
      </c>
      <c r="BH45" s="21">
        <f t="shared" si="330"/>
        <v>45947</v>
      </c>
      <c r="BI45" s="21">
        <f t="shared" si="330"/>
        <v>45948</v>
      </c>
      <c r="BJ45" s="21">
        <f t="shared" si="330"/>
        <v>45949</v>
      </c>
      <c r="BK45" s="21">
        <f t="shared" si="330"/>
        <v>45950</v>
      </c>
      <c r="BL45" s="21">
        <f t="shared" si="330"/>
        <v>45951</v>
      </c>
      <c r="BM45" s="21">
        <f t="shared" si="330"/>
        <v>45952</v>
      </c>
      <c r="BN45" s="21">
        <f t="shared" si="330"/>
        <v>45953</v>
      </c>
      <c r="BO45" s="21">
        <f t="shared" si="330"/>
        <v>45954</v>
      </c>
      <c r="BP45" s="21">
        <f t="shared" si="330"/>
        <v>45955</v>
      </c>
      <c r="BQ45" s="21">
        <f t="shared" si="330"/>
        <v>45956</v>
      </c>
      <c r="BR45" s="21">
        <f t="shared" si="330"/>
        <v>45957</v>
      </c>
      <c r="BS45" s="21">
        <f t="shared" si="330"/>
        <v>45958</v>
      </c>
      <c r="BT45" s="21">
        <f t="shared" si="330"/>
        <v>45959</v>
      </c>
      <c r="BU45" s="21">
        <f t="shared" si="330"/>
        <v>45960</v>
      </c>
      <c r="BV45" s="21">
        <f t="shared" si="330"/>
        <v>45961</v>
      </c>
    </row>
    <row r="46" spans="43:106">
      <c r="AQ46" s="108" t="s">
        <v>37</v>
      </c>
      <c r="AR46" s="13">
        <f t="shared" ref="AR46" si="331">IF(AR47="","",IF(AS46="",1,AS46+1))</f>
        <v>31</v>
      </c>
      <c r="AS46" s="13">
        <f t="shared" ref="AS46" si="332">IF(AS47="","",IF(AT46="",1,AT46+1))</f>
        <v>30</v>
      </c>
      <c r="AT46" s="13">
        <f t="shared" ref="AT46" si="333">IF(AT47="","",IF(AU46="",1,AU46+1))</f>
        <v>29</v>
      </c>
      <c r="AU46" s="13">
        <f t="shared" ref="AU46" si="334">IF(AU47="","",IF(AV46="",1,AV46+1))</f>
        <v>28</v>
      </c>
      <c r="AV46" s="13">
        <f t="shared" ref="AV46" si="335">IF(AV47="","",IF(AW46="",1,AW46+1))</f>
        <v>27</v>
      </c>
      <c r="AW46" s="13">
        <f t="shared" ref="AW46" si="336">IF(AW47="","",IF(AX46="",1,AX46+1))</f>
        <v>26</v>
      </c>
      <c r="AX46" s="13">
        <f t="shared" ref="AX46" si="337">IF(AX47="","",IF(AY46="",1,AY46+1))</f>
        <v>25</v>
      </c>
      <c r="AY46" s="13">
        <f t="shared" ref="AY46" si="338">IF(AY47="","",IF(AZ46="",1,AZ46+1))</f>
        <v>24</v>
      </c>
      <c r="AZ46" s="13">
        <f t="shared" ref="AZ46" si="339">IF(AZ47="","",IF(BA46="",1,BA46+1))</f>
        <v>23</v>
      </c>
      <c r="BA46" s="13">
        <f t="shared" ref="BA46" si="340">IF(BA47="","",IF(BB46="",1,BB46+1))</f>
        <v>22</v>
      </c>
      <c r="BB46" s="13">
        <f t="shared" ref="BB46" si="341">IF(BB47="","",IF(BC46="",1,BC46+1))</f>
        <v>21</v>
      </c>
      <c r="BC46" s="13">
        <f t="shared" ref="BC46" si="342">IF(BC47="","",IF(BD46="",1,BD46+1))</f>
        <v>20</v>
      </c>
      <c r="BD46" s="13">
        <f t="shared" ref="BD46" si="343">IF(BD47="","",IF(BE46="",1,BE46+1))</f>
        <v>19</v>
      </c>
      <c r="BE46" s="13">
        <f t="shared" ref="BE46" si="344">IF(BE47="","",IF(BF46="",1,BF46+1))</f>
        <v>18</v>
      </c>
      <c r="BF46" s="13">
        <f t="shared" ref="BF46" si="345">IF(BF47="","",IF(BG46="",1,BG46+1))</f>
        <v>17</v>
      </c>
      <c r="BG46" s="13">
        <f t="shared" ref="BG46" si="346">IF(BG47="","",IF(BH46="",1,BH46+1))</f>
        <v>16</v>
      </c>
      <c r="BH46" s="13">
        <f t="shared" ref="BH46" si="347">IF(BH47="","",IF(BI46="",1,BI46+1))</f>
        <v>15</v>
      </c>
      <c r="BI46" s="13">
        <f t="shared" ref="BI46" si="348">IF(BI47="","",IF(BJ46="",1,BJ46+1))</f>
        <v>14</v>
      </c>
      <c r="BJ46" s="13">
        <f t="shared" ref="BJ46" si="349">IF(BJ47="","",IF(BK46="",1,BK46+1))</f>
        <v>13</v>
      </c>
      <c r="BK46" s="13">
        <f t="shared" ref="BK46" si="350">IF(BK47="","",IF(BL46="",1,BL46+1))</f>
        <v>12</v>
      </c>
      <c r="BL46" s="13">
        <f t="shared" ref="BL46" si="351">IF(BL47="","",IF(BM46="",1,BM46+1))</f>
        <v>11</v>
      </c>
      <c r="BM46" s="13">
        <f t="shared" ref="BM46" si="352">IF(BM47="","",IF(BN46="",1,BN46+1))</f>
        <v>10</v>
      </c>
      <c r="BN46" s="13">
        <f t="shared" ref="BN46" si="353">IF(BN47="","",IF(BO46="",1,BO46+1))</f>
        <v>9</v>
      </c>
      <c r="BO46" s="13">
        <f t="shared" ref="BO46" si="354">IF(BO47="","",IF(BP46="",1,BP46+1))</f>
        <v>8</v>
      </c>
      <c r="BP46" s="13">
        <f t="shared" ref="BP46" si="355">IF(BP47="","",IF(BQ46="",1,BQ46+1))</f>
        <v>7</v>
      </c>
      <c r="BQ46" s="13">
        <f t="shared" ref="BQ46" si="356">IF(BQ47="","",IF(BR46="",1,BR46+1))</f>
        <v>6</v>
      </c>
      <c r="BR46" s="13">
        <f t="shared" ref="BR46" si="357">IF(BR47="","",IF(BS46="",1,BS46+1))</f>
        <v>5</v>
      </c>
      <c r="BS46" s="13">
        <f>IF(BS47="","",IF(BT46="",4,4))</f>
        <v>4</v>
      </c>
      <c r="BT46" s="13">
        <f>IF(BT47="","",IF(BU46="",3,3))</f>
        <v>3</v>
      </c>
      <c r="BU46" s="13">
        <f>IF(BU47="","",IF(BV46="",2,2))</f>
        <v>2</v>
      </c>
      <c r="BV46" s="13" t="str">
        <f>IF(BV47="","",1)</f>
        <v/>
      </c>
    </row>
    <row r="47" spans="43:106">
      <c r="AQ47" s="108"/>
      <c r="AR47" s="14">
        <f t="shared" ref="AR47:BV47" si="358">IF(AR13="","",WEEKDAY(AR13))</f>
        <v>7</v>
      </c>
      <c r="AS47" s="14">
        <f t="shared" si="358"/>
        <v>1</v>
      </c>
      <c r="AT47" s="14">
        <f t="shared" si="358"/>
        <v>2</v>
      </c>
      <c r="AU47" s="14">
        <f t="shared" si="358"/>
        <v>3</v>
      </c>
      <c r="AV47" s="14">
        <f t="shared" si="358"/>
        <v>4</v>
      </c>
      <c r="AW47" s="14">
        <f t="shared" si="358"/>
        <v>5</v>
      </c>
      <c r="AX47" s="14">
        <f t="shared" si="358"/>
        <v>6</v>
      </c>
      <c r="AY47" s="14">
        <f t="shared" si="358"/>
        <v>7</v>
      </c>
      <c r="AZ47" s="14">
        <f t="shared" si="358"/>
        <v>1</v>
      </c>
      <c r="BA47" s="14">
        <f t="shared" si="358"/>
        <v>2</v>
      </c>
      <c r="BB47" s="14">
        <f t="shared" si="358"/>
        <v>3</v>
      </c>
      <c r="BC47" s="14">
        <f t="shared" si="358"/>
        <v>4</v>
      </c>
      <c r="BD47" s="14">
        <f t="shared" si="358"/>
        <v>5</v>
      </c>
      <c r="BE47" s="14">
        <f t="shared" si="358"/>
        <v>6</v>
      </c>
      <c r="BF47" s="14">
        <f t="shared" si="358"/>
        <v>7</v>
      </c>
      <c r="BG47" s="14">
        <f t="shared" si="358"/>
        <v>1</v>
      </c>
      <c r="BH47" s="14">
        <f t="shared" si="358"/>
        <v>2</v>
      </c>
      <c r="BI47" s="14">
        <f t="shared" si="358"/>
        <v>3</v>
      </c>
      <c r="BJ47" s="14">
        <f t="shared" si="358"/>
        <v>4</v>
      </c>
      <c r="BK47" s="14">
        <f t="shared" si="358"/>
        <v>5</v>
      </c>
      <c r="BL47" s="14">
        <f t="shared" si="358"/>
        <v>6</v>
      </c>
      <c r="BM47" s="14">
        <f t="shared" si="358"/>
        <v>7</v>
      </c>
      <c r="BN47" s="14">
        <f t="shared" si="358"/>
        <v>1</v>
      </c>
      <c r="BO47" s="14">
        <f t="shared" si="358"/>
        <v>2</v>
      </c>
      <c r="BP47" s="14">
        <f t="shared" si="358"/>
        <v>3</v>
      </c>
      <c r="BQ47" s="14">
        <f t="shared" si="358"/>
        <v>4</v>
      </c>
      <c r="BR47" s="14">
        <f t="shared" si="358"/>
        <v>5</v>
      </c>
      <c r="BS47" s="14">
        <f t="shared" si="358"/>
        <v>6</v>
      </c>
      <c r="BT47" s="14">
        <f t="shared" si="358"/>
        <v>7</v>
      </c>
      <c r="BU47" s="14">
        <f t="shared" si="358"/>
        <v>1</v>
      </c>
      <c r="BV47" s="14" t="str">
        <f t="shared" si="358"/>
        <v/>
      </c>
    </row>
    <row r="48" spans="43:106">
      <c r="AQ48" s="19"/>
      <c r="AR48" s="21">
        <f t="shared" ref="AR48:BV48" si="359">AR13</f>
        <v>45962</v>
      </c>
      <c r="AS48" s="21">
        <f t="shared" si="359"/>
        <v>45963</v>
      </c>
      <c r="AT48" s="21">
        <f t="shared" si="359"/>
        <v>45964</v>
      </c>
      <c r="AU48" s="21">
        <f t="shared" si="359"/>
        <v>45965</v>
      </c>
      <c r="AV48" s="21">
        <f t="shared" si="359"/>
        <v>45966</v>
      </c>
      <c r="AW48" s="21">
        <f t="shared" si="359"/>
        <v>45967</v>
      </c>
      <c r="AX48" s="21">
        <f t="shared" si="359"/>
        <v>45968</v>
      </c>
      <c r="AY48" s="21">
        <f t="shared" si="359"/>
        <v>45969</v>
      </c>
      <c r="AZ48" s="21">
        <f t="shared" si="359"/>
        <v>45970</v>
      </c>
      <c r="BA48" s="21">
        <f t="shared" si="359"/>
        <v>45971</v>
      </c>
      <c r="BB48" s="21">
        <f t="shared" si="359"/>
        <v>45972</v>
      </c>
      <c r="BC48" s="21">
        <f t="shared" si="359"/>
        <v>45973</v>
      </c>
      <c r="BD48" s="21">
        <f t="shared" si="359"/>
        <v>45974</v>
      </c>
      <c r="BE48" s="21">
        <f t="shared" si="359"/>
        <v>45975</v>
      </c>
      <c r="BF48" s="21">
        <f t="shared" si="359"/>
        <v>45976</v>
      </c>
      <c r="BG48" s="21">
        <f t="shared" si="359"/>
        <v>45977</v>
      </c>
      <c r="BH48" s="21">
        <f t="shared" si="359"/>
        <v>45978</v>
      </c>
      <c r="BI48" s="21">
        <f t="shared" si="359"/>
        <v>45979</v>
      </c>
      <c r="BJ48" s="21">
        <f t="shared" si="359"/>
        <v>45980</v>
      </c>
      <c r="BK48" s="21">
        <f t="shared" si="359"/>
        <v>45981</v>
      </c>
      <c r="BL48" s="21">
        <f t="shared" si="359"/>
        <v>45982</v>
      </c>
      <c r="BM48" s="21">
        <f t="shared" si="359"/>
        <v>45983</v>
      </c>
      <c r="BN48" s="21">
        <f t="shared" si="359"/>
        <v>45984</v>
      </c>
      <c r="BO48" s="21">
        <f t="shared" si="359"/>
        <v>45985</v>
      </c>
      <c r="BP48" s="21">
        <f t="shared" si="359"/>
        <v>45986</v>
      </c>
      <c r="BQ48" s="21">
        <f t="shared" si="359"/>
        <v>45987</v>
      </c>
      <c r="BR48" s="21">
        <f t="shared" si="359"/>
        <v>45988</v>
      </c>
      <c r="BS48" s="21">
        <f t="shared" si="359"/>
        <v>45989</v>
      </c>
      <c r="BT48" s="21">
        <f t="shared" si="359"/>
        <v>45990</v>
      </c>
      <c r="BU48" s="21">
        <f t="shared" si="359"/>
        <v>45991</v>
      </c>
      <c r="BV48" s="21" t="str">
        <f t="shared" si="359"/>
        <v/>
      </c>
    </row>
    <row r="49" spans="42:74">
      <c r="AQ49" s="108" t="s">
        <v>38</v>
      </c>
      <c r="AR49" s="13">
        <f t="shared" ref="AR49" si="360">IF(AR50="","",IF(AS49="",1,AS49+1))</f>
        <v>31</v>
      </c>
      <c r="AS49" s="13">
        <f t="shared" ref="AS49" si="361">IF(AS50="","",IF(AT49="",1,AT49+1))</f>
        <v>30</v>
      </c>
      <c r="AT49" s="13">
        <f t="shared" ref="AT49" si="362">IF(AT50="","",IF(AU49="",1,AU49+1))</f>
        <v>29</v>
      </c>
      <c r="AU49" s="13">
        <f t="shared" ref="AU49" si="363">IF(AU50="","",IF(AV49="",1,AV49+1))</f>
        <v>28</v>
      </c>
      <c r="AV49" s="13">
        <f t="shared" ref="AV49" si="364">IF(AV50="","",IF(AW49="",1,AW49+1))</f>
        <v>27</v>
      </c>
      <c r="AW49" s="13">
        <f t="shared" ref="AW49" si="365">IF(AW50="","",IF(AX49="",1,AX49+1))</f>
        <v>26</v>
      </c>
      <c r="AX49" s="13">
        <f t="shared" ref="AX49" si="366">IF(AX50="","",IF(AY49="",1,AY49+1))</f>
        <v>25</v>
      </c>
      <c r="AY49" s="13">
        <f t="shared" ref="AY49" si="367">IF(AY50="","",IF(AZ49="",1,AZ49+1))</f>
        <v>24</v>
      </c>
      <c r="AZ49" s="13">
        <f t="shared" ref="AZ49" si="368">IF(AZ50="","",IF(BA49="",1,BA49+1))</f>
        <v>23</v>
      </c>
      <c r="BA49" s="13">
        <f t="shared" ref="BA49" si="369">IF(BA50="","",IF(BB49="",1,BB49+1))</f>
        <v>22</v>
      </c>
      <c r="BB49" s="13">
        <f t="shared" ref="BB49" si="370">IF(BB50="","",IF(BC49="",1,BC49+1))</f>
        <v>21</v>
      </c>
      <c r="BC49" s="13">
        <f t="shared" ref="BC49" si="371">IF(BC50="","",IF(BD49="",1,BD49+1))</f>
        <v>20</v>
      </c>
      <c r="BD49" s="13">
        <f t="shared" ref="BD49" si="372">IF(BD50="","",IF(BE49="",1,BE49+1))</f>
        <v>19</v>
      </c>
      <c r="BE49" s="13">
        <f t="shared" ref="BE49" si="373">IF(BE50="","",IF(BF49="",1,BF49+1))</f>
        <v>18</v>
      </c>
      <c r="BF49" s="13">
        <f t="shared" ref="BF49" si="374">IF(BF50="","",IF(BG49="",1,BG49+1))</f>
        <v>17</v>
      </c>
      <c r="BG49" s="13">
        <f t="shared" ref="BG49" si="375">IF(BG50="","",IF(BH49="",1,BH49+1))</f>
        <v>16</v>
      </c>
      <c r="BH49" s="13">
        <f t="shared" ref="BH49" si="376">IF(BH50="","",IF(BI49="",1,BI49+1))</f>
        <v>15</v>
      </c>
      <c r="BI49" s="13">
        <f t="shared" ref="BI49" si="377">IF(BI50="","",IF(BJ49="",1,BJ49+1))</f>
        <v>14</v>
      </c>
      <c r="BJ49" s="13">
        <f t="shared" ref="BJ49" si="378">IF(BJ50="","",IF(BK49="",1,BK49+1))</f>
        <v>13</v>
      </c>
      <c r="BK49" s="13">
        <f t="shared" ref="BK49" si="379">IF(BK50="","",IF(BL49="",1,BL49+1))</f>
        <v>12</v>
      </c>
      <c r="BL49" s="13">
        <f t="shared" ref="BL49" si="380">IF(BL50="","",IF(BM49="",1,BM49+1))</f>
        <v>11</v>
      </c>
      <c r="BM49" s="13">
        <f t="shared" ref="BM49" si="381">IF(BM50="","",IF(BN49="",1,BN49+1))</f>
        <v>10</v>
      </c>
      <c r="BN49" s="13">
        <f t="shared" ref="BN49" si="382">IF(BN50="","",IF(BO49="",1,BO49+1))</f>
        <v>9</v>
      </c>
      <c r="BO49" s="13">
        <f t="shared" ref="BO49" si="383">IF(BO50="","",IF(BP49="",1,BP49+1))</f>
        <v>8</v>
      </c>
      <c r="BP49" s="13">
        <f t="shared" ref="BP49" si="384">IF(BP50="","",IF(BQ49="",1,BQ49+1))</f>
        <v>7</v>
      </c>
      <c r="BQ49" s="13">
        <f t="shared" ref="BQ49" si="385">IF(BQ50="","",IF(BR49="",1,BR49+1))</f>
        <v>6</v>
      </c>
      <c r="BR49" s="13">
        <f t="shared" ref="BR49" si="386">IF(BR50="","",IF(BS49="",1,BS49+1))</f>
        <v>5</v>
      </c>
      <c r="BS49" s="13">
        <f>IF(BS50="","",IF(BT49="",4,4))</f>
        <v>4</v>
      </c>
      <c r="BT49" s="13">
        <f>IF(BT50="","",IF(BU49="",3,3))</f>
        <v>3</v>
      </c>
      <c r="BU49" s="13">
        <f>IF(BU50="","",IF(BV49="",2,2))</f>
        <v>2</v>
      </c>
      <c r="BV49" s="13">
        <f>IF(BV50="","",1)</f>
        <v>1</v>
      </c>
    </row>
    <row r="50" spans="42:74">
      <c r="AQ50" s="108"/>
      <c r="AR50" s="14">
        <f t="shared" ref="AR50:BV50" si="387">IF(AR14="","",WEEKDAY(AR14))</f>
        <v>2</v>
      </c>
      <c r="AS50" s="14">
        <f t="shared" si="387"/>
        <v>3</v>
      </c>
      <c r="AT50" s="14">
        <f t="shared" si="387"/>
        <v>4</v>
      </c>
      <c r="AU50" s="14">
        <f t="shared" si="387"/>
        <v>5</v>
      </c>
      <c r="AV50" s="14">
        <f t="shared" si="387"/>
        <v>6</v>
      </c>
      <c r="AW50" s="14">
        <f t="shared" si="387"/>
        <v>7</v>
      </c>
      <c r="AX50" s="14">
        <f t="shared" si="387"/>
        <v>1</v>
      </c>
      <c r="AY50" s="14">
        <f t="shared" si="387"/>
        <v>2</v>
      </c>
      <c r="AZ50" s="14">
        <f t="shared" si="387"/>
        <v>3</v>
      </c>
      <c r="BA50" s="14">
        <f t="shared" si="387"/>
        <v>4</v>
      </c>
      <c r="BB50" s="14">
        <f t="shared" si="387"/>
        <v>5</v>
      </c>
      <c r="BC50" s="14">
        <f t="shared" si="387"/>
        <v>6</v>
      </c>
      <c r="BD50" s="14">
        <f t="shared" si="387"/>
        <v>7</v>
      </c>
      <c r="BE50" s="14">
        <f t="shared" si="387"/>
        <v>1</v>
      </c>
      <c r="BF50" s="14">
        <f t="shared" si="387"/>
        <v>2</v>
      </c>
      <c r="BG50" s="14">
        <f t="shared" si="387"/>
        <v>3</v>
      </c>
      <c r="BH50" s="14">
        <f t="shared" si="387"/>
        <v>4</v>
      </c>
      <c r="BI50" s="14">
        <f t="shared" si="387"/>
        <v>5</v>
      </c>
      <c r="BJ50" s="14">
        <f t="shared" si="387"/>
        <v>6</v>
      </c>
      <c r="BK50" s="14">
        <f t="shared" si="387"/>
        <v>7</v>
      </c>
      <c r="BL50" s="14">
        <f t="shared" si="387"/>
        <v>1</v>
      </c>
      <c r="BM50" s="14">
        <f t="shared" si="387"/>
        <v>2</v>
      </c>
      <c r="BN50" s="14">
        <f t="shared" si="387"/>
        <v>3</v>
      </c>
      <c r="BO50" s="14">
        <f t="shared" si="387"/>
        <v>4</v>
      </c>
      <c r="BP50" s="14">
        <f t="shared" si="387"/>
        <v>5</v>
      </c>
      <c r="BQ50" s="14">
        <f t="shared" si="387"/>
        <v>6</v>
      </c>
      <c r="BR50" s="14">
        <f t="shared" si="387"/>
        <v>7</v>
      </c>
      <c r="BS50" s="14">
        <f t="shared" si="387"/>
        <v>1</v>
      </c>
      <c r="BT50" s="14">
        <f t="shared" si="387"/>
        <v>2</v>
      </c>
      <c r="BU50" s="14">
        <f t="shared" si="387"/>
        <v>3</v>
      </c>
      <c r="BV50" s="14">
        <f t="shared" si="387"/>
        <v>4</v>
      </c>
    </row>
    <row r="51" spans="42:74">
      <c r="AQ51" s="18"/>
      <c r="AR51" s="21">
        <f t="shared" ref="AR51:BV51" si="388">AR14</f>
        <v>45992</v>
      </c>
      <c r="AS51" s="21">
        <f t="shared" si="388"/>
        <v>45993</v>
      </c>
      <c r="AT51" s="21">
        <f t="shared" si="388"/>
        <v>45994</v>
      </c>
      <c r="AU51" s="21">
        <f t="shared" si="388"/>
        <v>45995</v>
      </c>
      <c r="AV51" s="21">
        <f t="shared" si="388"/>
        <v>45996</v>
      </c>
      <c r="AW51" s="21">
        <f t="shared" si="388"/>
        <v>45997</v>
      </c>
      <c r="AX51" s="21">
        <f t="shared" si="388"/>
        <v>45998</v>
      </c>
      <c r="AY51" s="21">
        <f t="shared" si="388"/>
        <v>45999</v>
      </c>
      <c r="AZ51" s="21">
        <f t="shared" si="388"/>
        <v>46000</v>
      </c>
      <c r="BA51" s="21">
        <f t="shared" si="388"/>
        <v>46001</v>
      </c>
      <c r="BB51" s="21">
        <f t="shared" si="388"/>
        <v>46002</v>
      </c>
      <c r="BC51" s="21">
        <f t="shared" si="388"/>
        <v>46003</v>
      </c>
      <c r="BD51" s="21">
        <f t="shared" si="388"/>
        <v>46004</v>
      </c>
      <c r="BE51" s="21">
        <f t="shared" si="388"/>
        <v>46005</v>
      </c>
      <c r="BF51" s="21">
        <f t="shared" si="388"/>
        <v>46006</v>
      </c>
      <c r="BG51" s="21">
        <f t="shared" si="388"/>
        <v>46007</v>
      </c>
      <c r="BH51" s="21">
        <f t="shared" si="388"/>
        <v>46008</v>
      </c>
      <c r="BI51" s="21">
        <f t="shared" si="388"/>
        <v>46009</v>
      </c>
      <c r="BJ51" s="21">
        <f t="shared" si="388"/>
        <v>46010</v>
      </c>
      <c r="BK51" s="21">
        <f t="shared" si="388"/>
        <v>46011</v>
      </c>
      <c r="BL51" s="21">
        <f t="shared" si="388"/>
        <v>46012</v>
      </c>
      <c r="BM51" s="21">
        <f t="shared" si="388"/>
        <v>46013</v>
      </c>
      <c r="BN51" s="21">
        <f t="shared" si="388"/>
        <v>46014</v>
      </c>
      <c r="BO51" s="21">
        <f t="shared" si="388"/>
        <v>46015</v>
      </c>
      <c r="BP51" s="21">
        <f t="shared" si="388"/>
        <v>46016</v>
      </c>
      <c r="BQ51" s="21">
        <f t="shared" si="388"/>
        <v>46017</v>
      </c>
      <c r="BR51" s="21">
        <f t="shared" si="388"/>
        <v>46018</v>
      </c>
      <c r="BS51" s="21">
        <f t="shared" si="388"/>
        <v>46019</v>
      </c>
      <c r="BT51" s="21">
        <f t="shared" si="388"/>
        <v>46020</v>
      </c>
      <c r="BU51" s="21">
        <f t="shared" si="388"/>
        <v>46021</v>
      </c>
      <c r="BV51" s="21">
        <f t="shared" si="388"/>
        <v>46022</v>
      </c>
    </row>
    <row r="52" spans="42:74">
      <c r="AQ52" s="18"/>
    </row>
    <row r="53" spans="42:74">
      <c r="AQ53" s="18"/>
      <c r="AR53">
        <v>1</v>
      </c>
      <c r="AS53">
        <v>2</v>
      </c>
      <c r="AT53">
        <v>3</v>
      </c>
      <c r="AU53">
        <v>4</v>
      </c>
      <c r="AV53">
        <v>5</v>
      </c>
      <c r="AW53">
        <v>6</v>
      </c>
      <c r="AX53">
        <v>7</v>
      </c>
      <c r="AY53">
        <v>8</v>
      </c>
      <c r="AZ53">
        <v>9</v>
      </c>
      <c r="BA53">
        <v>10</v>
      </c>
      <c r="BB53">
        <v>11</v>
      </c>
      <c r="BC53">
        <v>12</v>
      </c>
      <c r="BD53">
        <v>13</v>
      </c>
      <c r="BE53">
        <v>14</v>
      </c>
      <c r="BF53">
        <v>15</v>
      </c>
      <c r="BG53">
        <v>16</v>
      </c>
      <c r="BH53">
        <v>17</v>
      </c>
      <c r="BI53">
        <v>18</v>
      </c>
      <c r="BJ53">
        <v>19</v>
      </c>
      <c r="BK53">
        <v>20</v>
      </c>
      <c r="BL53">
        <v>21</v>
      </c>
      <c r="BM53">
        <v>22</v>
      </c>
      <c r="BN53">
        <v>23</v>
      </c>
      <c r="BO53">
        <v>24</v>
      </c>
      <c r="BP53">
        <v>25</v>
      </c>
      <c r="BQ53">
        <v>26</v>
      </c>
      <c r="BR53">
        <v>27</v>
      </c>
      <c r="BS53">
        <v>28</v>
      </c>
      <c r="BT53">
        <v>29</v>
      </c>
      <c r="BU53">
        <v>30</v>
      </c>
      <c r="BV53">
        <v>31</v>
      </c>
    </row>
    <row r="54" spans="42:74">
      <c r="AP54">
        <f>WEEKDAY(AR55)</f>
        <v>6</v>
      </c>
      <c r="AQ54" s="108" t="s">
        <v>27</v>
      </c>
      <c r="AR54" s="27">
        <f>IF(AR55="","",AS54+1)</f>
        <v>34</v>
      </c>
      <c r="AS54" s="27">
        <f t="shared" ref="AS54:BT54" si="389">IF(AS55="","",AT54+1)</f>
        <v>33</v>
      </c>
      <c r="AT54" s="27">
        <f t="shared" si="389"/>
        <v>32</v>
      </c>
      <c r="AU54" s="27">
        <f t="shared" si="389"/>
        <v>31</v>
      </c>
      <c r="AV54" s="27">
        <f t="shared" si="389"/>
        <v>30</v>
      </c>
      <c r="AW54" s="27">
        <f t="shared" si="389"/>
        <v>29</v>
      </c>
      <c r="AX54" s="27">
        <f t="shared" si="389"/>
        <v>28</v>
      </c>
      <c r="AY54" s="27">
        <f t="shared" si="389"/>
        <v>27</v>
      </c>
      <c r="AZ54" s="27">
        <f t="shared" si="389"/>
        <v>26</v>
      </c>
      <c r="BA54" s="27">
        <f t="shared" si="389"/>
        <v>25</v>
      </c>
      <c r="BB54" s="27">
        <f t="shared" si="389"/>
        <v>24</v>
      </c>
      <c r="BC54" s="27">
        <f t="shared" si="389"/>
        <v>23</v>
      </c>
      <c r="BD54" s="27">
        <f t="shared" si="389"/>
        <v>22</v>
      </c>
      <c r="BE54" s="27">
        <f t="shared" si="389"/>
        <v>21</v>
      </c>
      <c r="BF54" s="27">
        <f t="shared" si="389"/>
        <v>20</v>
      </c>
      <c r="BG54" s="27">
        <f t="shared" si="389"/>
        <v>19</v>
      </c>
      <c r="BH54" s="27">
        <f t="shared" si="389"/>
        <v>18</v>
      </c>
      <c r="BI54" s="27">
        <f t="shared" si="389"/>
        <v>17</v>
      </c>
      <c r="BJ54" s="27">
        <f t="shared" si="389"/>
        <v>16</v>
      </c>
      <c r="BK54" s="27">
        <f t="shared" si="389"/>
        <v>15</v>
      </c>
      <c r="BL54" s="27">
        <f t="shared" si="389"/>
        <v>14</v>
      </c>
      <c r="BM54" s="27">
        <f t="shared" si="389"/>
        <v>13</v>
      </c>
      <c r="BN54" s="27">
        <f t="shared" si="389"/>
        <v>12</v>
      </c>
      <c r="BO54" s="27">
        <f t="shared" si="389"/>
        <v>11</v>
      </c>
      <c r="BP54" s="27">
        <f t="shared" si="389"/>
        <v>10</v>
      </c>
      <c r="BQ54" s="27">
        <f t="shared" si="389"/>
        <v>9</v>
      </c>
      <c r="BR54" s="27">
        <f t="shared" si="389"/>
        <v>8</v>
      </c>
      <c r="BS54" s="27">
        <f t="shared" si="389"/>
        <v>7</v>
      </c>
      <c r="BT54" s="27">
        <f t="shared" si="389"/>
        <v>6</v>
      </c>
      <c r="BU54" s="27">
        <f>IF(BU55="","",BV54+1)</f>
        <v>5</v>
      </c>
      <c r="BV54" s="27">
        <f>WEEKDAY(BV55,1)</f>
        <v>4</v>
      </c>
    </row>
    <row r="55" spans="42:74">
      <c r="AQ55" s="108"/>
      <c r="AR55" s="26">
        <f>IFERROR(HLOOKUP(AR$53,$AR$16:$BV$18,3,FALSE),"")</f>
        <v>45688</v>
      </c>
      <c r="AS55" s="26">
        <f t="shared" ref="AS55:BV55" si="390">IFERROR(HLOOKUP(AS$53,$AR$16:$BV$18,3,FALSE),"")</f>
        <v>45687</v>
      </c>
      <c r="AT55" s="26">
        <f t="shared" si="390"/>
        <v>45686</v>
      </c>
      <c r="AU55" s="26">
        <f t="shared" si="390"/>
        <v>45685</v>
      </c>
      <c r="AV55" s="26">
        <f t="shared" si="390"/>
        <v>45684</v>
      </c>
      <c r="AW55" s="26">
        <f t="shared" si="390"/>
        <v>45683</v>
      </c>
      <c r="AX55" s="26">
        <f t="shared" si="390"/>
        <v>45682</v>
      </c>
      <c r="AY55" s="26">
        <f t="shared" si="390"/>
        <v>45681</v>
      </c>
      <c r="AZ55" s="26">
        <f t="shared" si="390"/>
        <v>45680</v>
      </c>
      <c r="BA55" s="26">
        <f t="shared" si="390"/>
        <v>45679</v>
      </c>
      <c r="BB55" s="26">
        <f t="shared" si="390"/>
        <v>45678</v>
      </c>
      <c r="BC55" s="26">
        <f t="shared" si="390"/>
        <v>45677</v>
      </c>
      <c r="BD55" s="26">
        <f t="shared" si="390"/>
        <v>45676</v>
      </c>
      <c r="BE55" s="26">
        <f t="shared" si="390"/>
        <v>45675</v>
      </c>
      <c r="BF55" s="26">
        <f t="shared" si="390"/>
        <v>45674</v>
      </c>
      <c r="BG55" s="26">
        <f t="shared" si="390"/>
        <v>45673</v>
      </c>
      <c r="BH55" s="26">
        <f t="shared" si="390"/>
        <v>45672</v>
      </c>
      <c r="BI55" s="26">
        <f t="shared" si="390"/>
        <v>45671</v>
      </c>
      <c r="BJ55" s="26">
        <f t="shared" si="390"/>
        <v>45670</v>
      </c>
      <c r="BK55" s="26">
        <f t="shared" si="390"/>
        <v>45669</v>
      </c>
      <c r="BL55" s="26">
        <f t="shared" si="390"/>
        <v>45668</v>
      </c>
      <c r="BM55" s="26">
        <f t="shared" si="390"/>
        <v>45667</v>
      </c>
      <c r="BN55" s="26">
        <f t="shared" si="390"/>
        <v>45666</v>
      </c>
      <c r="BO55" s="26">
        <f t="shared" si="390"/>
        <v>45665</v>
      </c>
      <c r="BP55" s="26">
        <f t="shared" si="390"/>
        <v>45664</v>
      </c>
      <c r="BQ55" s="26">
        <f t="shared" si="390"/>
        <v>45663</v>
      </c>
      <c r="BR55" s="26">
        <f t="shared" si="390"/>
        <v>45662</v>
      </c>
      <c r="BS55" s="26">
        <f>IFERROR(HLOOKUP(BS$53,$AR$16:$BV$18,3,FALSE),"")</f>
        <v>45661</v>
      </c>
      <c r="BT55" s="26">
        <f t="shared" si="390"/>
        <v>45660</v>
      </c>
      <c r="BU55" s="26">
        <f t="shared" si="390"/>
        <v>45659</v>
      </c>
      <c r="BV55" s="26">
        <f t="shared" si="390"/>
        <v>45658</v>
      </c>
    </row>
    <row r="56" spans="42:74">
      <c r="AQ56" s="108" t="s">
        <v>28</v>
      </c>
      <c r="AR56" s="27" t="str">
        <f>IF(AR57="","",AS56+1)</f>
        <v/>
      </c>
      <c r="AS56" s="27" t="str">
        <f t="shared" ref="AS56:BU56" si="391">IF(AS57="","",AT56+1)</f>
        <v/>
      </c>
      <c r="AT56" s="27" t="str">
        <f t="shared" si="391"/>
        <v/>
      </c>
      <c r="AU56" s="27">
        <f t="shared" si="391"/>
        <v>34</v>
      </c>
      <c r="AV56" s="27">
        <f t="shared" si="391"/>
        <v>33</v>
      </c>
      <c r="AW56" s="27">
        <f t="shared" si="391"/>
        <v>32</v>
      </c>
      <c r="AX56" s="27">
        <f t="shared" si="391"/>
        <v>31</v>
      </c>
      <c r="AY56" s="27">
        <f t="shared" si="391"/>
        <v>30</v>
      </c>
      <c r="AZ56" s="27">
        <f t="shared" si="391"/>
        <v>29</v>
      </c>
      <c r="BA56" s="27">
        <f t="shared" si="391"/>
        <v>28</v>
      </c>
      <c r="BB56" s="27">
        <f t="shared" si="391"/>
        <v>27</v>
      </c>
      <c r="BC56" s="27">
        <f t="shared" si="391"/>
        <v>26</v>
      </c>
      <c r="BD56" s="27">
        <f t="shared" si="391"/>
        <v>25</v>
      </c>
      <c r="BE56" s="27">
        <f t="shared" si="391"/>
        <v>24</v>
      </c>
      <c r="BF56" s="27">
        <f t="shared" si="391"/>
        <v>23</v>
      </c>
      <c r="BG56" s="27">
        <f t="shared" si="391"/>
        <v>22</v>
      </c>
      <c r="BH56" s="27">
        <f t="shared" si="391"/>
        <v>21</v>
      </c>
      <c r="BI56" s="27">
        <f t="shared" si="391"/>
        <v>20</v>
      </c>
      <c r="BJ56" s="27">
        <f t="shared" si="391"/>
        <v>19</v>
      </c>
      <c r="BK56" s="27">
        <f t="shared" si="391"/>
        <v>18</v>
      </c>
      <c r="BL56" s="27">
        <f t="shared" si="391"/>
        <v>17</v>
      </c>
      <c r="BM56" s="27">
        <f t="shared" si="391"/>
        <v>16</v>
      </c>
      <c r="BN56" s="27">
        <f t="shared" si="391"/>
        <v>15</v>
      </c>
      <c r="BO56" s="27">
        <f t="shared" si="391"/>
        <v>14</v>
      </c>
      <c r="BP56" s="27">
        <f t="shared" si="391"/>
        <v>13</v>
      </c>
      <c r="BQ56" s="27">
        <f t="shared" si="391"/>
        <v>12</v>
      </c>
      <c r="BR56" s="27">
        <f t="shared" si="391"/>
        <v>11</v>
      </c>
      <c r="BS56" s="27">
        <f t="shared" si="391"/>
        <v>10</v>
      </c>
      <c r="BT56" s="27">
        <f t="shared" si="391"/>
        <v>9</v>
      </c>
      <c r="BU56" s="27">
        <f t="shared" si="391"/>
        <v>8</v>
      </c>
      <c r="BV56" s="27">
        <f>WEEKDAY(BV57,1)</f>
        <v>7</v>
      </c>
    </row>
    <row r="57" spans="42:74">
      <c r="AQ57" s="108"/>
      <c r="AR57" s="26" t="str">
        <f t="shared" ref="AR57:BU57" si="392">IFERROR(HLOOKUP(AR$53,$AR$19:$BV$21,3,FALSE),"")</f>
        <v/>
      </c>
      <c r="AS57" s="26" t="str">
        <f t="shared" si="392"/>
        <v/>
      </c>
      <c r="AT57" s="26" t="str">
        <f t="shared" si="392"/>
        <v/>
      </c>
      <c r="AU57" s="26">
        <f t="shared" si="392"/>
        <v>45716</v>
      </c>
      <c r="AV57" s="26">
        <f t="shared" si="392"/>
        <v>45715</v>
      </c>
      <c r="AW57" s="26">
        <f t="shared" si="392"/>
        <v>45714</v>
      </c>
      <c r="AX57" s="26">
        <f t="shared" si="392"/>
        <v>45713</v>
      </c>
      <c r="AY57" s="26">
        <f t="shared" si="392"/>
        <v>45712</v>
      </c>
      <c r="AZ57" s="26">
        <f t="shared" si="392"/>
        <v>45711</v>
      </c>
      <c r="BA57" s="26">
        <f t="shared" si="392"/>
        <v>45710</v>
      </c>
      <c r="BB57" s="26">
        <f t="shared" si="392"/>
        <v>45709</v>
      </c>
      <c r="BC57" s="26">
        <f t="shared" si="392"/>
        <v>45708</v>
      </c>
      <c r="BD57" s="26">
        <f t="shared" si="392"/>
        <v>45707</v>
      </c>
      <c r="BE57" s="26">
        <f t="shared" si="392"/>
        <v>45706</v>
      </c>
      <c r="BF57" s="26">
        <f t="shared" si="392"/>
        <v>45705</v>
      </c>
      <c r="BG57" s="26">
        <f t="shared" si="392"/>
        <v>45704</v>
      </c>
      <c r="BH57" s="26">
        <f t="shared" si="392"/>
        <v>45703</v>
      </c>
      <c r="BI57" s="26">
        <f t="shared" si="392"/>
        <v>45702</v>
      </c>
      <c r="BJ57" s="26">
        <f t="shared" si="392"/>
        <v>45701</v>
      </c>
      <c r="BK57" s="26">
        <f t="shared" si="392"/>
        <v>45700</v>
      </c>
      <c r="BL57" s="26">
        <f t="shared" si="392"/>
        <v>45699</v>
      </c>
      <c r="BM57" s="26">
        <f t="shared" si="392"/>
        <v>45698</v>
      </c>
      <c r="BN57" s="26">
        <f t="shared" si="392"/>
        <v>45697</v>
      </c>
      <c r="BO57" s="26">
        <f t="shared" si="392"/>
        <v>45696</v>
      </c>
      <c r="BP57" s="26">
        <f t="shared" si="392"/>
        <v>45695</v>
      </c>
      <c r="BQ57" s="26">
        <f t="shared" si="392"/>
        <v>45694</v>
      </c>
      <c r="BR57" s="26">
        <f t="shared" si="392"/>
        <v>45693</v>
      </c>
      <c r="BS57" s="26">
        <f>IFERROR(HLOOKUP(BS$53,$AR$19:$BV$21,3,FALSE),"")</f>
        <v>45692</v>
      </c>
      <c r="BT57" s="26">
        <f t="shared" si="392"/>
        <v>45691</v>
      </c>
      <c r="BU57" s="26">
        <f t="shared" si="392"/>
        <v>45690</v>
      </c>
      <c r="BV57" s="26">
        <f>IFERROR(HLOOKUP(BV$53,$AR$19:$BV$21,3,FALSE),"")</f>
        <v>45689</v>
      </c>
    </row>
    <row r="58" spans="42:74">
      <c r="AQ58" s="108" t="s">
        <v>29</v>
      </c>
      <c r="AR58" s="27">
        <f t="shared" ref="AR58:BU58" si="393">IF(AR59="","",AS58+1)</f>
        <v>37</v>
      </c>
      <c r="AS58" s="27">
        <f t="shared" si="393"/>
        <v>36</v>
      </c>
      <c r="AT58" s="27">
        <f t="shared" si="393"/>
        <v>35</v>
      </c>
      <c r="AU58" s="27">
        <f t="shared" si="393"/>
        <v>34</v>
      </c>
      <c r="AV58" s="27">
        <f t="shared" si="393"/>
        <v>33</v>
      </c>
      <c r="AW58" s="27">
        <f t="shared" si="393"/>
        <v>32</v>
      </c>
      <c r="AX58" s="27">
        <f t="shared" si="393"/>
        <v>31</v>
      </c>
      <c r="AY58" s="27">
        <f t="shared" si="393"/>
        <v>30</v>
      </c>
      <c r="AZ58" s="27">
        <f t="shared" si="393"/>
        <v>29</v>
      </c>
      <c r="BA58" s="27">
        <f t="shared" si="393"/>
        <v>28</v>
      </c>
      <c r="BB58" s="27">
        <f t="shared" si="393"/>
        <v>27</v>
      </c>
      <c r="BC58" s="27">
        <f t="shared" si="393"/>
        <v>26</v>
      </c>
      <c r="BD58" s="27">
        <f t="shared" si="393"/>
        <v>25</v>
      </c>
      <c r="BE58" s="27">
        <f t="shared" si="393"/>
        <v>24</v>
      </c>
      <c r="BF58" s="27">
        <f t="shared" si="393"/>
        <v>23</v>
      </c>
      <c r="BG58" s="27">
        <f t="shared" si="393"/>
        <v>22</v>
      </c>
      <c r="BH58" s="27">
        <f t="shared" si="393"/>
        <v>21</v>
      </c>
      <c r="BI58" s="27">
        <f t="shared" si="393"/>
        <v>20</v>
      </c>
      <c r="BJ58" s="27">
        <f t="shared" si="393"/>
        <v>19</v>
      </c>
      <c r="BK58" s="27">
        <f t="shared" si="393"/>
        <v>18</v>
      </c>
      <c r="BL58" s="27">
        <f t="shared" si="393"/>
        <v>17</v>
      </c>
      <c r="BM58" s="27">
        <f t="shared" si="393"/>
        <v>16</v>
      </c>
      <c r="BN58" s="27">
        <f t="shared" si="393"/>
        <v>15</v>
      </c>
      <c r="BO58" s="27">
        <f t="shared" si="393"/>
        <v>14</v>
      </c>
      <c r="BP58" s="27">
        <f t="shared" si="393"/>
        <v>13</v>
      </c>
      <c r="BQ58" s="27">
        <f t="shared" si="393"/>
        <v>12</v>
      </c>
      <c r="BR58" s="27">
        <f t="shared" si="393"/>
        <v>11</v>
      </c>
      <c r="BS58" s="27">
        <f t="shared" si="393"/>
        <v>10</v>
      </c>
      <c r="BT58" s="27">
        <f t="shared" si="393"/>
        <v>9</v>
      </c>
      <c r="BU58" s="27">
        <f t="shared" si="393"/>
        <v>8</v>
      </c>
      <c r="BV58" s="27">
        <f>WEEKDAY(BV59,1)</f>
        <v>7</v>
      </c>
    </row>
    <row r="59" spans="42:74">
      <c r="AQ59" s="108"/>
      <c r="AR59" s="26">
        <f t="shared" ref="AR59:BU59" si="394">IFERROR(HLOOKUP(AR$53,$AR$22:$BV$24,3,FALSE),"")</f>
        <v>45747</v>
      </c>
      <c r="AS59" s="26">
        <f t="shared" si="394"/>
        <v>45746</v>
      </c>
      <c r="AT59" s="26">
        <f t="shared" si="394"/>
        <v>45745</v>
      </c>
      <c r="AU59" s="26">
        <f t="shared" si="394"/>
        <v>45744</v>
      </c>
      <c r="AV59" s="26">
        <f t="shared" si="394"/>
        <v>45743</v>
      </c>
      <c r="AW59" s="26">
        <f t="shared" si="394"/>
        <v>45742</v>
      </c>
      <c r="AX59" s="26">
        <f t="shared" si="394"/>
        <v>45741</v>
      </c>
      <c r="AY59" s="26">
        <f t="shared" si="394"/>
        <v>45740</v>
      </c>
      <c r="AZ59" s="26">
        <f t="shared" si="394"/>
        <v>45739</v>
      </c>
      <c r="BA59" s="26">
        <f t="shared" si="394"/>
        <v>45738</v>
      </c>
      <c r="BB59" s="26">
        <f t="shared" si="394"/>
        <v>45737</v>
      </c>
      <c r="BC59" s="26">
        <f t="shared" si="394"/>
        <v>45736</v>
      </c>
      <c r="BD59" s="26">
        <f t="shared" si="394"/>
        <v>45735</v>
      </c>
      <c r="BE59" s="26">
        <f t="shared" si="394"/>
        <v>45734</v>
      </c>
      <c r="BF59" s="26">
        <f t="shared" si="394"/>
        <v>45733</v>
      </c>
      <c r="BG59" s="26">
        <f t="shared" si="394"/>
        <v>45732</v>
      </c>
      <c r="BH59" s="26">
        <f t="shared" si="394"/>
        <v>45731</v>
      </c>
      <c r="BI59" s="26">
        <f t="shared" si="394"/>
        <v>45730</v>
      </c>
      <c r="BJ59" s="26">
        <f t="shared" si="394"/>
        <v>45729</v>
      </c>
      <c r="BK59" s="26">
        <f t="shared" si="394"/>
        <v>45728</v>
      </c>
      <c r="BL59" s="26">
        <f t="shared" si="394"/>
        <v>45727</v>
      </c>
      <c r="BM59" s="26">
        <f t="shared" si="394"/>
        <v>45726</v>
      </c>
      <c r="BN59" s="26">
        <f t="shared" si="394"/>
        <v>45725</v>
      </c>
      <c r="BO59" s="26">
        <f t="shared" si="394"/>
        <v>45724</v>
      </c>
      <c r="BP59" s="26">
        <f t="shared" si="394"/>
        <v>45723</v>
      </c>
      <c r="BQ59" s="26">
        <f t="shared" si="394"/>
        <v>45722</v>
      </c>
      <c r="BR59" s="26">
        <f t="shared" si="394"/>
        <v>45721</v>
      </c>
      <c r="BS59" s="26">
        <f t="shared" si="394"/>
        <v>45720</v>
      </c>
      <c r="BT59" s="26">
        <f t="shared" si="394"/>
        <v>45719</v>
      </c>
      <c r="BU59" s="26">
        <f t="shared" si="394"/>
        <v>45718</v>
      </c>
      <c r="BV59" s="26">
        <f>IFERROR(HLOOKUP(BV$53,$AR$22:$BV$24,3,FALSE),"")</f>
        <v>45717</v>
      </c>
    </row>
    <row r="60" spans="42:74">
      <c r="AQ60" s="108" t="s">
        <v>30</v>
      </c>
      <c r="AR60" s="27" t="str">
        <f t="shared" ref="AR60:BU60" si="395">IF(AR61="","",AS60+1)</f>
        <v/>
      </c>
      <c r="AS60" s="27">
        <f t="shared" si="395"/>
        <v>32</v>
      </c>
      <c r="AT60" s="27">
        <f t="shared" si="395"/>
        <v>31</v>
      </c>
      <c r="AU60" s="27">
        <f t="shared" si="395"/>
        <v>30</v>
      </c>
      <c r="AV60" s="27">
        <f t="shared" si="395"/>
        <v>29</v>
      </c>
      <c r="AW60" s="27">
        <f t="shared" si="395"/>
        <v>28</v>
      </c>
      <c r="AX60" s="27">
        <f t="shared" si="395"/>
        <v>27</v>
      </c>
      <c r="AY60" s="27">
        <f t="shared" si="395"/>
        <v>26</v>
      </c>
      <c r="AZ60" s="27">
        <f t="shared" si="395"/>
        <v>25</v>
      </c>
      <c r="BA60" s="27">
        <f t="shared" si="395"/>
        <v>24</v>
      </c>
      <c r="BB60" s="27">
        <f t="shared" si="395"/>
        <v>23</v>
      </c>
      <c r="BC60" s="27">
        <f t="shared" si="395"/>
        <v>22</v>
      </c>
      <c r="BD60" s="27">
        <f t="shared" si="395"/>
        <v>21</v>
      </c>
      <c r="BE60" s="27">
        <f t="shared" si="395"/>
        <v>20</v>
      </c>
      <c r="BF60" s="27">
        <f t="shared" si="395"/>
        <v>19</v>
      </c>
      <c r="BG60" s="27">
        <f t="shared" si="395"/>
        <v>18</v>
      </c>
      <c r="BH60" s="27">
        <f t="shared" si="395"/>
        <v>17</v>
      </c>
      <c r="BI60" s="27">
        <f t="shared" si="395"/>
        <v>16</v>
      </c>
      <c r="BJ60" s="27">
        <f t="shared" si="395"/>
        <v>15</v>
      </c>
      <c r="BK60" s="27">
        <f t="shared" si="395"/>
        <v>14</v>
      </c>
      <c r="BL60" s="27">
        <f t="shared" si="395"/>
        <v>13</v>
      </c>
      <c r="BM60" s="27">
        <f t="shared" si="395"/>
        <v>12</v>
      </c>
      <c r="BN60" s="27">
        <f t="shared" si="395"/>
        <v>11</v>
      </c>
      <c r="BO60" s="27">
        <f t="shared" si="395"/>
        <v>10</v>
      </c>
      <c r="BP60" s="27">
        <f t="shared" si="395"/>
        <v>9</v>
      </c>
      <c r="BQ60" s="27">
        <f t="shared" si="395"/>
        <v>8</v>
      </c>
      <c r="BR60" s="27">
        <f t="shared" si="395"/>
        <v>7</v>
      </c>
      <c r="BS60" s="27">
        <f t="shared" si="395"/>
        <v>6</v>
      </c>
      <c r="BT60" s="27">
        <f t="shared" si="395"/>
        <v>5</v>
      </c>
      <c r="BU60" s="27">
        <f t="shared" si="395"/>
        <v>4</v>
      </c>
      <c r="BV60" s="27">
        <f>WEEKDAY(BV61,1)</f>
        <v>3</v>
      </c>
    </row>
    <row r="61" spans="42:74">
      <c r="AQ61" s="108"/>
      <c r="AR61" s="26" t="str">
        <f t="shared" ref="AR61:BV61" si="396">IFERROR(HLOOKUP(AR$53,$AR$25:$BV$27,3,FALSE),"")</f>
        <v/>
      </c>
      <c r="AS61" s="26">
        <f t="shared" si="396"/>
        <v>45777</v>
      </c>
      <c r="AT61" s="26">
        <f t="shared" si="396"/>
        <v>45776</v>
      </c>
      <c r="AU61" s="26">
        <f t="shared" si="396"/>
        <v>45775</v>
      </c>
      <c r="AV61" s="26">
        <f t="shared" si="396"/>
        <v>45774</v>
      </c>
      <c r="AW61" s="26">
        <f t="shared" si="396"/>
        <v>45773</v>
      </c>
      <c r="AX61" s="26">
        <f t="shared" si="396"/>
        <v>45772</v>
      </c>
      <c r="AY61" s="26">
        <f t="shared" si="396"/>
        <v>45771</v>
      </c>
      <c r="AZ61" s="26">
        <f t="shared" si="396"/>
        <v>45770</v>
      </c>
      <c r="BA61" s="26">
        <f t="shared" si="396"/>
        <v>45769</v>
      </c>
      <c r="BB61" s="26">
        <f t="shared" si="396"/>
        <v>45768</v>
      </c>
      <c r="BC61" s="26">
        <f t="shared" si="396"/>
        <v>45767</v>
      </c>
      <c r="BD61" s="26">
        <f t="shared" si="396"/>
        <v>45766</v>
      </c>
      <c r="BE61" s="26">
        <f t="shared" si="396"/>
        <v>45765</v>
      </c>
      <c r="BF61" s="26">
        <f t="shared" si="396"/>
        <v>45764</v>
      </c>
      <c r="BG61" s="26">
        <f t="shared" si="396"/>
        <v>45763</v>
      </c>
      <c r="BH61" s="26">
        <f t="shared" si="396"/>
        <v>45762</v>
      </c>
      <c r="BI61" s="26">
        <f t="shared" si="396"/>
        <v>45761</v>
      </c>
      <c r="BJ61" s="26">
        <f t="shared" si="396"/>
        <v>45760</v>
      </c>
      <c r="BK61" s="26">
        <f t="shared" si="396"/>
        <v>45759</v>
      </c>
      <c r="BL61" s="26">
        <f t="shared" si="396"/>
        <v>45758</v>
      </c>
      <c r="BM61" s="26">
        <f t="shared" si="396"/>
        <v>45757</v>
      </c>
      <c r="BN61" s="26">
        <f t="shared" si="396"/>
        <v>45756</v>
      </c>
      <c r="BO61" s="26">
        <f t="shared" si="396"/>
        <v>45755</v>
      </c>
      <c r="BP61" s="26">
        <f t="shared" si="396"/>
        <v>45754</v>
      </c>
      <c r="BQ61" s="26">
        <f t="shared" si="396"/>
        <v>45753</v>
      </c>
      <c r="BR61" s="26">
        <f t="shared" si="396"/>
        <v>45752</v>
      </c>
      <c r="BS61" s="26">
        <f t="shared" si="396"/>
        <v>45751</v>
      </c>
      <c r="BT61" s="26">
        <f t="shared" si="396"/>
        <v>45750</v>
      </c>
      <c r="BU61" s="26">
        <f t="shared" si="396"/>
        <v>45749</v>
      </c>
      <c r="BV61" s="26">
        <f t="shared" si="396"/>
        <v>45748</v>
      </c>
    </row>
    <row r="62" spans="42:74">
      <c r="AQ62" s="108" t="s">
        <v>31</v>
      </c>
      <c r="AR62" s="27">
        <f t="shared" ref="AR62:BU62" si="397">IF(AR63="","",AS62+1)</f>
        <v>35</v>
      </c>
      <c r="AS62" s="27">
        <f t="shared" si="397"/>
        <v>34</v>
      </c>
      <c r="AT62" s="27">
        <f t="shared" si="397"/>
        <v>33</v>
      </c>
      <c r="AU62" s="27">
        <f t="shared" si="397"/>
        <v>32</v>
      </c>
      <c r="AV62" s="27">
        <f t="shared" si="397"/>
        <v>31</v>
      </c>
      <c r="AW62" s="27">
        <f t="shared" si="397"/>
        <v>30</v>
      </c>
      <c r="AX62" s="27">
        <f t="shared" si="397"/>
        <v>29</v>
      </c>
      <c r="AY62" s="27">
        <f t="shared" si="397"/>
        <v>28</v>
      </c>
      <c r="AZ62" s="27">
        <f t="shared" si="397"/>
        <v>27</v>
      </c>
      <c r="BA62" s="27">
        <f t="shared" si="397"/>
        <v>26</v>
      </c>
      <c r="BB62" s="27">
        <f t="shared" si="397"/>
        <v>25</v>
      </c>
      <c r="BC62" s="27">
        <f t="shared" si="397"/>
        <v>24</v>
      </c>
      <c r="BD62" s="27">
        <f t="shared" si="397"/>
        <v>23</v>
      </c>
      <c r="BE62" s="27">
        <f t="shared" si="397"/>
        <v>22</v>
      </c>
      <c r="BF62" s="27">
        <f t="shared" si="397"/>
        <v>21</v>
      </c>
      <c r="BG62" s="27">
        <f t="shared" si="397"/>
        <v>20</v>
      </c>
      <c r="BH62" s="27">
        <f t="shared" si="397"/>
        <v>19</v>
      </c>
      <c r="BI62" s="27">
        <f t="shared" si="397"/>
        <v>18</v>
      </c>
      <c r="BJ62" s="27">
        <f t="shared" si="397"/>
        <v>17</v>
      </c>
      <c r="BK62" s="27">
        <f t="shared" si="397"/>
        <v>16</v>
      </c>
      <c r="BL62" s="27">
        <f t="shared" si="397"/>
        <v>15</v>
      </c>
      <c r="BM62" s="27">
        <f t="shared" si="397"/>
        <v>14</v>
      </c>
      <c r="BN62" s="27">
        <f t="shared" si="397"/>
        <v>13</v>
      </c>
      <c r="BO62" s="27">
        <f t="shared" si="397"/>
        <v>12</v>
      </c>
      <c r="BP62" s="27">
        <f t="shared" si="397"/>
        <v>11</v>
      </c>
      <c r="BQ62" s="27">
        <f t="shared" si="397"/>
        <v>10</v>
      </c>
      <c r="BR62" s="27">
        <f t="shared" si="397"/>
        <v>9</v>
      </c>
      <c r="BS62" s="27">
        <f t="shared" si="397"/>
        <v>8</v>
      </c>
      <c r="BT62" s="27">
        <f t="shared" si="397"/>
        <v>7</v>
      </c>
      <c r="BU62" s="27">
        <f t="shared" si="397"/>
        <v>6</v>
      </c>
      <c r="BV62" s="27">
        <f>WEEKDAY(BV63,1)</f>
        <v>5</v>
      </c>
    </row>
    <row r="63" spans="42:74">
      <c r="AQ63" s="108"/>
      <c r="AR63" s="26">
        <f t="shared" ref="AR63:BV63" si="398">IFERROR(HLOOKUP(AR$53,$AR$28:$BV$30,3,FALSE),"")</f>
        <v>45808</v>
      </c>
      <c r="AS63" s="26">
        <f t="shared" si="398"/>
        <v>45807</v>
      </c>
      <c r="AT63" s="26">
        <f t="shared" si="398"/>
        <v>45806</v>
      </c>
      <c r="AU63" s="26">
        <f t="shared" si="398"/>
        <v>45805</v>
      </c>
      <c r="AV63" s="26">
        <f t="shared" si="398"/>
        <v>45804</v>
      </c>
      <c r="AW63" s="26">
        <f t="shared" si="398"/>
        <v>45803</v>
      </c>
      <c r="AX63" s="26">
        <f t="shared" si="398"/>
        <v>45802</v>
      </c>
      <c r="AY63" s="26">
        <f t="shared" si="398"/>
        <v>45801</v>
      </c>
      <c r="AZ63" s="26">
        <f t="shared" si="398"/>
        <v>45800</v>
      </c>
      <c r="BA63" s="26">
        <f t="shared" si="398"/>
        <v>45799</v>
      </c>
      <c r="BB63" s="26">
        <f t="shared" si="398"/>
        <v>45798</v>
      </c>
      <c r="BC63" s="26">
        <f t="shared" si="398"/>
        <v>45797</v>
      </c>
      <c r="BD63" s="26">
        <f t="shared" si="398"/>
        <v>45796</v>
      </c>
      <c r="BE63" s="26">
        <f t="shared" si="398"/>
        <v>45795</v>
      </c>
      <c r="BF63" s="26">
        <f t="shared" si="398"/>
        <v>45794</v>
      </c>
      <c r="BG63" s="26">
        <f t="shared" si="398"/>
        <v>45793</v>
      </c>
      <c r="BH63" s="26">
        <f t="shared" si="398"/>
        <v>45792</v>
      </c>
      <c r="BI63" s="26">
        <f t="shared" si="398"/>
        <v>45791</v>
      </c>
      <c r="BJ63" s="26">
        <f t="shared" si="398"/>
        <v>45790</v>
      </c>
      <c r="BK63" s="26">
        <f t="shared" si="398"/>
        <v>45789</v>
      </c>
      <c r="BL63" s="26">
        <f t="shared" si="398"/>
        <v>45788</v>
      </c>
      <c r="BM63" s="26">
        <f t="shared" si="398"/>
        <v>45787</v>
      </c>
      <c r="BN63" s="26">
        <f t="shared" si="398"/>
        <v>45786</v>
      </c>
      <c r="BO63" s="26">
        <f t="shared" si="398"/>
        <v>45785</v>
      </c>
      <c r="BP63" s="26">
        <f t="shared" si="398"/>
        <v>45784</v>
      </c>
      <c r="BQ63" s="26">
        <f t="shared" si="398"/>
        <v>45783</v>
      </c>
      <c r="BR63" s="26">
        <f t="shared" si="398"/>
        <v>45782</v>
      </c>
      <c r="BS63" s="26">
        <f t="shared" si="398"/>
        <v>45781</v>
      </c>
      <c r="BT63" s="26">
        <f t="shared" si="398"/>
        <v>45780</v>
      </c>
      <c r="BU63" s="26">
        <f t="shared" si="398"/>
        <v>45779</v>
      </c>
      <c r="BV63" s="26">
        <f t="shared" si="398"/>
        <v>45778</v>
      </c>
    </row>
    <row r="64" spans="42:74">
      <c r="AQ64" s="108" t="s">
        <v>32</v>
      </c>
      <c r="AR64" s="27" t="str">
        <f t="shared" ref="AR64:BU64" si="399">IF(AR65="","",AS64+1)</f>
        <v/>
      </c>
      <c r="AS64" s="27">
        <f t="shared" si="399"/>
        <v>30</v>
      </c>
      <c r="AT64" s="27">
        <f t="shared" si="399"/>
        <v>29</v>
      </c>
      <c r="AU64" s="27">
        <f t="shared" si="399"/>
        <v>28</v>
      </c>
      <c r="AV64" s="27">
        <f t="shared" si="399"/>
        <v>27</v>
      </c>
      <c r="AW64" s="27">
        <f t="shared" si="399"/>
        <v>26</v>
      </c>
      <c r="AX64" s="27">
        <f t="shared" si="399"/>
        <v>25</v>
      </c>
      <c r="AY64" s="27">
        <f t="shared" si="399"/>
        <v>24</v>
      </c>
      <c r="AZ64" s="27">
        <f t="shared" si="399"/>
        <v>23</v>
      </c>
      <c r="BA64" s="27">
        <f t="shared" si="399"/>
        <v>22</v>
      </c>
      <c r="BB64" s="27">
        <f t="shared" si="399"/>
        <v>21</v>
      </c>
      <c r="BC64" s="27">
        <f t="shared" si="399"/>
        <v>20</v>
      </c>
      <c r="BD64" s="27">
        <f t="shared" si="399"/>
        <v>19</v>
      </c>
      <c r="BE64" s="27">
        <f t="shared" si="399"/>
        <v>18</v>
      </c>
      <c r="BF64" s="27">
        <f t="shared" si="399"/>
        <v>17</v>
      </c>
      <c r="BG64" s="27">
        <f t="shared" si="399"/>
        <v>16</v>
      </c>
      <c r="BH64" s="27">
        <f t="shared" si="399"/>
        <v>15</v>
      </c>
      <c r="BI64" s="27">
        <f t="shared" si="399"/>
        <v>14</v>
      </c>
      <c r="BJ64" s="27">
        <f t="shared" si="399"/>
        <v>13</v>
      </c>
      <c r="BK64" s="27">
        <f t="shared" si="399"/>
        <v>12</v>
      </c>
      <c r="BL64" s="27">
        <f t="shared" si="399"/>
        <v>11</v>
      </c>
      <c r="BM64" s="27">
        <f t="shared" si="399"/>
        <v>10</v>
      </c>
      <c r="BN64" s="27">
        <f t="shared" si="399"/>
        <v>9</v>
      </c>
      <c r="BO64" s="27">
        <f t="shared" si="399"/>
        <v>8</v>
      </c>
      <c r="BP64" s="27">
        <f t="shared" si="399"/>
        <v>7</v>
      </c>
      <c r="BQ64" s="27">
        <f t="shared" si="399"/>
        <v>6</v>
      </c>
      <c r="BR64" s="27">
        <f t="shared" si="399"/>
        <v>5</v>
      </c>
      <c r="BS64" s="27">
        <f t="shared" si="399"/>
        <v>4</v>
      </c>
      <c r="BT64" s="27">
        <f t="shared" si="399"/>
        <v>3</v>
      </c>
      <c r="BU64" s="27">
        <f t="shared" si="399"/>
        <v>2</v>
      </c>
      <c r="BV64" s="27">
        <f>WEEKDAY(BV65,1)</f>
        <v>1</v>
      </c>
    </row>
    <row r="65" spans="43:74">
      <c r="AQ65" s="108"/>
      <c r="AR65" s="26" t="str">
        <f t="shared" ref="AR65:BV65" si="400">IFERROR(HLOOKUP(AR$53,$AR$31:$BV$33,3,FALSE),"")</f>
        <v/>
      </c>
      <c r="AS65" s="26">
        <f t="shared" si="400"/>
        <v>45838</v>
      </c>
      <c r="AT65" s="26">
        <f t="shared" si="400"/>
        <v>45837</v>
      </c>
      <c r="AU65" s="26">
        <f t="shared" si="400"/>
        <v>45836</v>
      </c>
      <c r="AV65" s="26">
        <f t="shared" si="400"/>
        <v>45835</v>
      </c>
      <c r="AW65" s="26">
        <f t="shared" si="400"/>
        <v>45834</v>
      </c>
      <c r="AX65" s="26">
        <f t="shared" si="400"/>
        <v>45833</v>
      </c>
      <c r="AY65" s="26">
        <f t="shared" si="400"/>
        <v>45832</v>
      </c>
      <c r="AZ65" s="26">
        <f t="shared" si="400"/>
        <v>45831</v>
      </c>
      <c r="BA65" s="26">
        <f t="shared" si="400"/>
        <v>45830</v>
      </c>
      <c r="BB65" s="26">
        <f t="shared" si="400"/>
        <v>45829</v>
      </c>
      <c r="BC65" s="26">
        <f t="shared" si="400"/>
        <v>45828</v>
      </c>
      <c r="BD65" s="26">
        <f t="shared" si="400"/>
        <v>45827</v>
      </c>
      <c r="BE65" s="26">
        <f t="shared" si="400"/>
        <v>45826</v>
      </c>
      <c r="BF65" s="26">
        <f t="shared" si="400"/>
        <v>45825</v>
      </c>
      <c r="BG65" s="26">
        <f t="shared" si="400"/>
        <v>45824</v>
      </c>
      <c r="BH65" s="26">
        <f t="shared" si="400"/>
        <v>45823</v>
      </c>
      <c r="BI65" s="26">
        <f t="shared" si="400"/>
        <v>45822</v>
      </c>
      <c r="BJ65" s="26">
        <f t="shared" si="400"/>
        <v>45821</v>
      </c>
      <c r="BK65" s="26">
        <f t="shared" si="400"/>
        <v>45820</v>
      </c>
      <c r="BL65" s="26">
        <f t="shared" si="400"/>
        <v>45819</v>
      </c>
      <c r="BM65" s="26">
        <f t="shared" si="400"/>
        <v>45818</v>
      </c>
      <c r="BN65" s="26">
        <f t="shared" si="400"/>
        <v>45817</v>
      </c>
      <c r="BO65" s="26">
        <f t="shared" si="400"/>
        <v>45816</v>
      </c>
      <c r="BP65" s="26">
        <f t="shared" si="400"/>
        <v>45815</v>
      </c>
      <c r="BQ65" s="26">
        <f t="shared" si="400"/>
        <v>45814</v>
      </c>
      <c r="BR65" s="26">
        <f t="shared" si="400"/>
        <v>45813</v>
      </c>
      <c r="BS65" s="26">
        <f t="shared" si="400"/>
        <v>45812</v>
      </c>
      <c r="BT65" s="26">
        <f t="shared" si="400"/>
        <v>45811</v>
      </c>
      <c r="BU65" s="26">
        <f t="shared" si="400"/>
        <v>45810</v>
      </c>
      <c r="BV65" s="26">
        <f t="shared" si="400"/>
        <v>45809</v>
      </c>
    </row>
    <row r="66" spans="43:74">
      <c r="AQ66" s="108" t="s">
        <v>33</v>
      </c>
      <c r="AR66" s="27">
        <f t="shared" ref="AR66:BU66" si="401">IF(AR67="","",AS66+1)</f>
        <v>33</v>
      </c>
      <c r="AS66" s="27">
        <f t="shared" si="401"/>
        <v>32</v>
      </c>
      <c r="AT66" s="27">
        <f t="shared" si="401"/>
        <v>31</v>
      </c>
      <c r="AU66" s="27">
        <f t="shared" si="401"/>
        <v>30</v>
      </c>
      <c r="AV66" s="27">
        <f t="shared" si="401"/>
        <v>29</v>
      </c>
      <c r="AW66" s="27">
        <f t="shared" si="401"/>
        <v>28</v>
      </c>
      <c r="AX66" s="27">
        <f t="shared" si="401"/>
        <v>27</v>
      </c>
      <c r="AY66" s="27">
        <f t="shared" si="401"/>
        <v>26</v>
      </c>
      <c r="AZ66" s="27">
        <f t="shared" si="401"/>
        <v>25</v>
      </c>
      <c r="BA66" s="27">
        <f t="shared" si="401"/>
        <v>24</v>
      </c>
      <c r="BB66" s="27">
        <f t="shared" si="401"/>
        <v>23</v>
      </c>
      <c r="BC66" s="27">
        <f t="shared" si="401"/>
        <v>22</v>
      </c>
      <c r="BD66" s="27">
        <f t="shared" si="401"/>
        <v>21</v>
      </c>
      <c r="BE66" s="27">
        <f t="shared" si="401"/>
        <v>20</v>
      </c>
      <c r="BF66" s="27">
        <f t="shared" si="401"/>
        <v>19</v>
      </c>
      <c r="BG66" s="27">
        <f t="shared" si="401"/>
        <v>18</v>
      </c>
      <c r="BH66" s="27">
        <f t="shared" si="401"/>
        <v>17</v>
      </c>
      <c r="BI66" s="27">
        <f t="shared" si="401"/>
        <v>16</v>
      </c>
      <c r="BJ66" s="27">
        <f t="shared" si="401"/>
        <v>15</v>
      </c>
      <c r="BK66" s="27">
        <f t="shared" si="401"/>
        <v>14</v>
      </c>
      <c r="BL66" s="27">
        <f t="shared" si="401"/>
        <v>13</v>
      </c>
      <c r="BM66" s="27">
        <f t="shared" si="401"/>
        <v>12</v>
      </c>
      <c r="BN66" s="27">
        <f t="shared" si="401"/>
        <v>11</v>
      </c>
      <c r="BO66" s="27">
        <f t="shared" si="401"/>
        <v>10</v>
      </c>
      <c r="BP66" s="27">
        <f t="shared" si="401"/>
        <v>9</v>
      </c>
      <c r="BQ66" s="27">
        <f t="shared" si="401"/>
        <v>8</v>
      </c>
      <c r="BR66" s="27">
        <f t="shared" si="401"/>
        <v>7</v>
      </c>
      <c r="BS66" s="27">
        <f t="shared" si="401"/>
        <v>6</v>
      </c>
      <c r="BT66" s="27">
        <f t="shared" si="401"/>
        <v>5</v>
      </c>
      <c r="BU66" s="27">
        <f t="shared" si="401"/>
        <v>4</v>
      </c>
      <c r="BV66" s="27">
        <f>WEEKDAY(BV67,1)</f>
        <v>3</v>
      </c>
    </row>
    <row r="67" spans="43:74">
      <c r="AQ67" s="108"/>
      <c r="AR67" s="26">
        <f t="shared" ref="AR67:BV67" si="402">IFERROR(HLOOKUP(AR$53,$AR$34:$BV$36,3,FALSE),"")</f>
        <v>45869</v>
      </c>
      <c r="AS67" s="26">
        <f t="shared" si="402"/>
        <v>45868</v>
      </c>
      <c r="AT67" s="26">
        <f t="shared" si="402"/>
        <v>45867</v>
      </c>
      <c r="AU67" s="26">
        <f t="shared" si="402"/>
        <v>45866</v>
      </c>
      <c r="AV67" s="26">
        <f t="shared" si="402"/>
        <v>45865</v>
      </c>
      <c r="AW67" s="26">
        <f t="shared" si="402"/>
        <v>45864</v>
      </c>
      <c r="AX67" s="26">
        <f t="shared" si="402"/>
        <v>45863</v>
      </c>
      <c r="AY67" s="26">
        <f t="shared" si="402"/>
        <v>45862</v>
      </c>
      <c r="AZ67" s="26">
        <f t="shared" si="402"/>
        <v>45861</v>
      </c>
      <c r="BA67" s="26">
        <f t="shared" si="402"/>
        <v>45860</v>
      </c>
      <c r="BB67" s="26">
        <f t="shared" si="402"/>
        <v>45859</v>
      </c>
      <c r="BC67" s="26">
        <f t="shared" si="402"/>
        <v>45858</v>
      </c>
      <c r="BD67" s="26">
        <f t="shared" si="402"/>
        <v>45857</v>
      </c>
      <c r="BE67" s="26">
        <f t="shared" si="402"/>
        <v>45856</v>
      </c>
      <c r="BF67" s="26">
        <f t="shared" si="402"/>
        <v>45855</v>
      </c>
      <c r="BG67" s="26">
        <f t="shared" si="402"/>
        <v>45854</v>
      </c>
      <c r="BH67" s="26">
        <f t="shared" si="402"/>
        <v>45853</v>
      </c>
      <c r="BI67" s="26">
        <f t="shared" si="402"/>
        <v>45852</v>
      </c>
      <c r="BJ67" s="26">
        <f t="shared" si="402"/>
        <v>45851</v>
      </c>
      <c r="BK67" s="26">
        <f t="shared" si="402"/>
        <v>45850</v>
      </c>
      <c r="BL67" s="26">
        <f t="shared" si="402"/>
        <v>45849</v>
      </c>
      <c r="BM67" s="26">
        <f t="shared" si="402"/>
        <v>45848</v>
      </c>
      <c r="BN67" s="26">
        <f t="shared" si="402"/>
        <v>45847</v>
      </c>
      <c r="BO67" s="26">
        <f t="shared" si="402"/>
        <v>45846</v>
      </c>
      <c r="BP67" s="26">
        <f t="shared" si="402"/>
        <v>45845</v>
      </c>
      <c r="BQ67" s="26">
        <f t="shared" si="402"/>
        <v>45844</v>
      </c>
      <c r="BR67" s="26">
        <f t="shared" si="402"/>
        <v>45843</v>
      </c>
      <c r="BS67" s="26">
        <f t="shared" si="402"/>
        <v>45842</v>
      </c>
      <c r="BT67" s="26">
        <f t="shared" si="402"/>
        <v>45841</v>
      </c>
      <c r="BU67" s="26">
        <f t="shared" si="402"/>
        <v>45840</v>
      </c>
      <c r="BV67" s="26">
        <f t="shared" si="402"/>
        <v>45839</v>
      </c>
    </row>
    <row r="68" spans="43:74">
      <c r="AQ68" s="108" t="s">
        <v>34</v>
      </c>
      <c r="AR68" s="27">
        <f t="shared" ref="AR68:BU68" si="403">IF(AR69="","",AS68+1)</f>
        <v>36</v>
      </c>
      <c r="AS68" s="27">
        <f t="shared" si="403"/>
        <v>35</v>
      </c>
      <c r="AT68" s="27">
        <f t="shared" si="403"/>
        <v>34</v>
      </c>
      <c r="AU68" s="27">
        <f t="shared" si="403"/>
        <v>33</v>
      </c>
      <c r="AV68" s="27">
        <f t="shared" si="403"/>
        <v>32</v>
      </c>
      <c r="AW68" s="27">
        <f t="shared" si="403"/>
        <v>31</v>
      </c>
      <c r="AX68" s="27">
        <f t="shared" si="403"/>
        <v>30</v>
      </c>
      <c r="AY68" s="27">
        <f t="shared" si="403"/>
        <v>29</v>
      </c>
      <c r="AZ68" s="27">
        <f t="shared" si="403"/>
        <v>28</v>
      </c>
      <c r="BA68" s="27">
        <f t="shared" si="403"/>
        <v>27</v>
      </c>
      <c r="BB68" s="27">
        <f t="shared" si="403"/>
        <v>26</v>
      </c>
      <c r="BC68" s="27">
        <f t="shared" si="403"/>
        <v>25</v>
      </c>
      <c r="BD68" s="27">
        <f t="shared" si="403"/>
        <v>24</v>
      </c>
      <c r="BE68" s="27">
        <f t="shared" si="403"/>
        <v>23</v>
      </c>
      <c r="BF68" s="27">
        <f t="shared" si="403"/>
        <v>22</v>
      </c>
      <c r="BG68" s="27">
        <f t="shared" si="403"/>
        <v>21</v>
      </c>
      <c r="BH68" s="27">
        <f t="shared" si="403"/>
        <v>20</v>
      </c>
      <c r="BI68" s="27">
        <f t="shared" si="403"/>
        <v>19</v>
      </c>
      <c r="BJ68" s="27">
        <f t="shared" si="403"/>
        <v>18</v>
      </c>
      <c r="BK68" s="27">
        <f t="shared" si="403"/>
        <v>17</v>
      </c>
      <c r="BL68" s="27">
        <f t="shared" si="403"/>
        <v>16</v>
      </c>
      <c r="BM68" s="27">
        <f t="shared" si="403"/>
        <v>15</v>
      </c>
      <c r="BN68" s="27">
        <f t="shared" si="403"/>
        <v>14</v>
      </c>
      <c r="BO68" s="27">
        <f t="shared" si="403"/>
        <v>13</v>
      </c>
      <c r="BP68" s="27">
        <f t="shared" si="403"/>
        <v>12</v>
      </c>
      <c r="BQ68" s="27">
        <f t="shared" si="403"/>
        <v>11</v>
      </c>
      <c r="BR68" s="27">
        <f t="shared" si="403"/>
        <v>10</v>
      </c>
      <c r="BS68" s="27">
        <f t="shared" si="403"/>
        <v>9</v>
      </c>
      <c r="BT68" s="27">
        <f t="shared" si="403"/>
        <v>8</v>
      </c>
      <c r="BU68" s="27">
        <f t="shared" si="403"/>
        <v>7</v>
      </c>
      <c r="BV68" s="27">
        <f>WEEKDAY(BV69,1)</f>
        <v>6</v>
      </c>
    </row>
    <row r="69" spans="43:74">
      <c r="AQ69" s="108"/>
      <c r="AR69" s="26">
        <f t="shared" ref="AR69:BV69" si="404">IFERROR(HLOOKUP(AR$53,$AR$37:$BV$39,3,FALSE),"")</f>
        <v>45900</v>
      </c>
      <c r="AS69" s="26">
        <f t="shared" si="404"/>
        <v>45899</v>
      </c>
      <c r="AT69" s="26">
        <f t="shared" si="404"/>
        <v>45898</v>
      </c>
      <c r="AU69" s="26">
        <f t="shared" si="404"/>
        <v>45897</v>
      </c>
      <c r="AV69" s="26">
        <f t="shared" si="404"/>
        <v>45896</v>
      </c>
      <c r="AW69" s="26">
        <f t="shared" si="404"/>
        <v>45895</v>
      </c>
      <c r="AX69" s="26">
        <f t="shared" si="404"/>
        <v>45894</v>
      </c>
      <c r="AY69" s="26">
        <f t="shared" si="404"/>
        <v>45893</v>
      </c>
      <c r="AZ69" s="26">
        <f t="shared" si="404"/>
        <v>45892</v>
      </c>
      <c r="BA69" s="26">
        <f t="shared" si="404"/>
        <v>45891</v>
      </c>
      <c r="BB69" s="26">
        <f t="shared" si="404"/>
        <v>45890</v>
      </c>
      <c r="BC69" s="26">
        <f t="shared" si="404"/>
        <v>45889</v>
      </c>
      <c r="BD69" s="26">
        <f t="shared" si="404"/>
        <v>45888</v>
      </c>
      <c r="BE69" s="26">
        <f t="shared" si="404"/>
        <v>45887</v>
      </c>
      <c r="BF69" s="26">
        <f t="shared" si="404"/>
        <v>45886</v>
      </c>
      <c r="BG69" s="26">
        <f t="shared" si="404"/>
        <v>45885</v>
      </c>
      <c r="BH69" s="26">
        <f t="shared" si="404"/>
        <v>45884</v>
      </c>
      <c r="BI69" s="26">
        <f t="shared" si="404"/>
        <v>45883</v>
      </c>
      <c r="BJ69" s="26">
        <f t="shared" si="404"/>
        <v>45882</v>
      </c>
      <c r="BK69" s="26">
        <f t="shared" si="404"/>
        <v>45881</v>
      </c>
      <c r="BL69" s="26">
        <f t="shared" si="404"/>
        <v>45880</v>
      </c>
      <c r="BM69" s="26">
        <f t="shared" si="404"/>
        <v>45879</v>
      </c>
      <c r="BN69" s="26">
        <f t="shared" si="404"/>
        <v>45878</v>
      </c>
      <c r="BO69" s="26">
        <f t="shared" si="404"/>
        <v>45877</v>
      </c>
      <c r="BP69" s="26">
        <f t="shared" si="404"/>
        <v>45876</v>
      </c>
      <c r="BQ69" s="26">
        <f t="shared" si="404"/>
        <v>45875</v>
      </c>
      <c r="BR69" s="26">
        <f t="shared" si="404"/>
        <v>45874</v>
      </c>
      <c r="BS69" s="26">
        <f t="shared" si="404"/>
        <v>45873</v>
      </c>
      <c r="BT69" s="26">
        <f t="shared" si="404"/>
        <v>45872</v>
      </c>
      <c r="BU69" s="26">
        <f t="shared" si="404"/>
        <v>45871</v>
      </c>
      <c r="BV69" s="26">
        <f t="shared" si="404"/>
        <v>45870</v>
      </c>
    </row>
    <row r="70" spans="43:74">
      <c r="AQ70" s="108" t="s">
        <v>35</v>
      </c>
      <c r="AR70" s="27" t="str">
        <f t="shared" ref="AR70:BU70" si="405">IF(AR71="","",AS70+1)</f>
        <v/>
      </c>
      <c r="AS70" s="27">
        <f t="shared" si="405"/>
        <v>31</v>
      </c>
      <c r="AT70" s="27">
        <f t="shared" si="405"/>
        <v>30</v>
      </c>
      <c r="AU70" s="27">
        <f t="shared" si="405"/>
        <v>29</v>
      </c>
      <c r="AV70" s="27">
        <f t="shared" si="405"/>
        <v>28</v>
      </c>
      <c r="AW70" s="27">
        <f t="shared" si="405"/>
        <v>27</v>
      </c>
      <c r="AX70" s="27">
        <f t="shared" si="405"/>
        <v>26</v>
      </c>
      <c r="AY70" s="27">
        <f t="shared" si="405"/>
        <v>25</v>
      </c>
      <c r="AZ70" s="27">
        <f t="shared" si="405"/>
        <v>24</v>
      </c>
      <c r="BA70" s="27">
        <f t="shared" si="405"/>
        <v>23</v>
      </c>
      <c r="BB70" s="27">
        <f t="shared" si="405"/>
        <v>22</v>
      </c>
      <c r="BC70" s="27">
        <f t="shared" si="405"/>
        <v>21</v>
      </c>
      <c r="BD70" s="27">
        <f t="shared" si="405"/>
        <v>20</v>
      </c>
      <c r="BE70" s="27">
        <f t="shared" si="405"/>
        <v>19</v>
      </c>
      <c r="BF70" s="27">
        <f t="shared" si="405"/>
        <v>18</v>
      </c>
      <c r="BG70" s="27">
        <f t="shared" si="405"/>
        <v>17</v>
      </c>
      <c r="BH70" s="27">
        <f t="shared" si="405"/>
        <v>16</v>
      </c>
      <c r="BI70" s="27">
        <f t="shared" si="405"/>
        <v>15</v>
      </c>
      <c r="BJ70" s="27">
        <f t="shared" si="405"/>
        <v>14</v>
      </c>
      <c r="BK70" s="27">
        <f t="shared" si="405"/>
        <v>13</v>
      </c>
      <c r="BL70" s="27">
        <f t="shared" si="405"/>
        <v>12</v>
      </c>
      <c r="BM70" s="27">
        <f t="shared" si="405"/>
        <v>11</v>
      </c>
      <c r="BN70" s="27">
        <f t="shared" si="405"/>
        <v>10</v>
      </c>
      <c r="BO70" s="27">
        <f t="shared" si="405"/>
        <v>9</v>
      </c>
      <c r="BP70" s="27">
        <f t="shared" si="405"/>
        <v>8</v>
      </c>
      <c r="BQ70" s="27">
        <f t="shared" si="405"/>
        <v>7</v>
      </c>
      <c r="BR70" s="27">
        <f t="shared" si="405"/>
        <v>6</v>
      </c>
      <c r="BS70" s="27">
        <f t="shared" si="405"/>
        <v>5</v>
      </c>
      <c r="BT70" s="27">
        <f t="shared" si="405"/>
        <v>4</v>
      </c>
      <c r="BU70" s="27">
        <f t="shared" si="405"/>
        <v>3</v>
      </c>
      <c r="BV70" s="27">
        <f>WEEKDAY(BV71,1)</f>
        <v>2</v>
      </c>
    </row>
    <row r="71" spans="43:74">
      <c r="AQ71" s="108"/>
      <c r="AR71" s="26" t="str">
        <f t="shared" ref="AR71:BV71" si="406">IFERROR(HLOOKUP(AR$53,$AR$40:$BV$42,3,FALSE),"")</f>
        <v/>
      </c>
      <c r="AS71" s="26">
        <f t="shared" si="406"/>
        <v>45930</v>
      </c>
      <c r="AT71" s="26">
        <f t="shared" si="406"/>
        <v>45929</v>
      </c>
      <c r="AU71" s="26">
        <f t="shared" si="406"/>
        <v>45928</v>
      </c>
      <c r="AV71" s="26">
        <f t="shared" si="406"/>
        <v>45927</v>
      </c>
      <c r="AW71" s="26">
        <f t="shared" si="406"/>
        <v>45926</v>
      </c>
      <c r="AX71" s="26">
        <f t="shared" si="406"/>
        <v>45925</v>
      </c>
      <c r="AY71" s="26">
        <f t="shared" si="406"/>
        <v>45924</v>
      </c>
      <c r="AZ71" s="26">
        <f t="shared" si="406"/>
        <v>45923</v>
      </c>
      <c r="BA71" s="26">
        <f t="shared" si="406"/>
        <v>45922</v>
      </c>
      <c r="BB71" s="26">
        <f t="shared" si="406"/>
        <v>45921</v>
      </c>
      <c r="BC71" s="26">
        <f t="shared" si="406"/>
        <v>45920</v>
      </c>
      <c r="BD71" s="26">
        <f t="shared" si="406"/>
        <v>45919</v>
      </c>
      <c r="BE71" s="26">
        <f t="shared" si="406"/>
        <v>45918</v>
      </c>
      <c r="BF71" s="26">
        <f t="shared" si="406"/>
        <v>45917</v>
      </c>
      <c r="BG71" s="26">
        <f t="shared" si="406"/>
        <v>45916</v>
      </c>
      <c r="BH71" s="26">
        <f t="shared" si="406"/>
        <v>45915</v>
      </c>
      <c r="BI71" s="26">
        <f t="shared" si="406"/>
        <v>45914</v>
      </c>
      <c r="BJ71" s="26">
        <f t="shared" si="406"/>
        <v>45913</v>
      </c>
      <c r="BK71" s="26">
        <f t="shared" si="406"/>
        <v>45912</v>
      </c>
      <c r="BL71" s="26">
        <f t="shared" si="406"/>
        <v>45911</v>
      </c>
      <c r="BM71" s="26">
        <f t="shared" si="406"/>
        <v>45910</v>
      </c>
      <c r="BN71" s="26">
        <f t="shared" si="406"/>
        <v>45909</v>
      </c>
      <c r="BO71" s="26">
        <f t="shared" si="406"/>
        <v>45908</v>
      </c>
      <c r="BP71" s="26">
        <f t="shared" si="406"/>
        <v>45907</v>
      </c>
      <c r="BQ71" s="26">
        <f t="shared" si="406"/>
        <v>45906</v>
      </c>
      <c r="BR71" s="26">
        <f t="shared" si="406"/>
        <v>45905</v>
      </c>
      <c r="BS71" s="26">
        <f t="shared" si="406"/>
        <v>45904</v>
      </c>
      <c r="BT71" s="26">
        <f t="shared" si="406"/>
        <v>45903</v>
      </c>
      <c r="BU71" s="26">
        <f t="shared" si="406"/>
        <v>45902</v>
      </c>
      <c r="BV71" s="26">
        <f t="shared" si="406"/>
        <v>45901</v>
      </c>
    </row>
    <row r="72" spans="43:74">
      <c r="AQ72" s="108" t="s">
        <v>36</v>
      </c>
      <c r="AR72" s="27">
        <f t="shared" ref="AR72:BU72" si="407">IF(AR73="","",AS72+1)</f>
        <v>34</v>
      </c>
      <c r="AS72" s="27">
        <f t="shared" si="407"/>
        <v>33</v>
      </c>
      <c r="AT72" s="27">
        <f t="shared" si="407"/>
        <v>32</v>
      </c>
      <c r="AU72" s="27">
        <f t="shared" si="407"/>
        <v>31</v>
      </c>
      <c r="AV72" s="27">
        <f t="shared" si="407"/>
        <v>30</v>
      </c>
      <c r="AW72" s="27">
        <f t="shared" si="407"/>
        <v>29</v>
      </c>
      <c r="AX72" s="27">
        <f t="shared" si="407"/>
        <v>28</v>
      </c>
      <c r="AY72" s="27">
        <f t="shared" si="407"/>
        <v>27</v>
      </c>
      <c r="AZ72" s="27">
        <f t="shared" si="407"/>
        <v>26</v>
      </c>
      <c r="BA72" s="27">
        <f t="shared" si="407"/>
        <v>25</v>
      </c>
      <c r="BB72" s="27">
        <f t="shared" si="407"/>
        <v>24</v>
      </c>
      <c r="BC72" s="27">
        <f t="shared" si="407"/>
        <v>23</v>
      </c>
      <c r="BD72" s="27">
        <f t="shared" si="407"/>
        <v>22</v>
      </c>
      <c r="BE72" s="27">
        <f t="shared" si="407"/>
        <v>21</v>
      </c>
      <c r="BF72" s="27">
        <f t="shared" si="407"/>
        <v>20</v>
      </c>
      <c r="BG72" s="27">
        <f t="shared" si="407"/>
        <v>19</v>
      </c>
      <c r="BH72" s="27">
        <f t="shared" si="407"/>
        <v>18</v>
      </c>
      <c r="BI72" s="27">
        <f t="shared" si="407"/>
        <v>17</v>
      </c>
      <c r="BJ72" s="27">
        <f t="shared" si="407"/>
        <v>16</v>
      </c>
      <c r="BK72" s="27">
        <f t="shared" si="407"/>
        <v>15</v>
      </c>
      <c r="BL72" s="27">
        <f t="shared" si="407"/>
        <v>14</v>
      </c>
      <c r="BM72" s="27">
        <f t="shared" si="407"/>
        <v>13</v>
      </c>
      <c r="BN72" s="27">
        <f t="shared" si="407"/>
        <v>12</v>
      </c>
      <c r="BO72" s="27">
        <f t="shared" si="407"/>
        <v>11</v>
      </c>
      <c r="BP72" s="27">
        <f t="shared" si="407"/>
        <v>10</v>
      </c>
      <c r="BQ72" s="27">
        <f t="shared" si="407"/>
        <v>9</v>
      </c>
      <c r="BR72" s="27">
        <f t="shared" si="407"/>
        <v>8</v>
      </c>
      <c r="BS72" s="27">
        <f t="shared" si="407"/>
        <v>7</v>
      </c>
      <c r="BT72" s="27">
        <f t="shared" si="407"/>
        <v>6</v>
      </c>
      <c r="BU72" s="27">
        <f t="shared" si="407"/>
        <v>5</v>
      </c>
      <c r="BV72" s="27">
        <f>WEEKDAY(BV73,1)</f>
        <v>4</v>
      </c>
    </row>
    <row r="73" spans="43:74">
      <c r="AQ73" s="108"/>
      <c r="AR73" s="26">
        <f t="shared" ref="AR73:BV73" si="408">IFERROR(HLOOKUP(AR$53,$AR$43:$BV$45,3,FALSE),"")</f>
        <v>45961</v>
      </c>
      <c r="AS73" s="26">
        <f t="shared" si="408"/>
        <v>45960</v>
      </c>
      <c r="AT73" s="26">
        <f t="shared" si="408"/>
        <v>45959</v>
      </c>
      <c r="AU73" s="26">
        <f t="shared" si="408"/>
        <v>45958</v>
      </c>
      <c r="AV73" s="26">
        <f t="shared" si="408"/>
        <v>45957</v>
      </c>
      <c r="AW73" s="26">
        <f t="shared" si="408"/>
        <v>45956</v>
      </c>
      <c r="AX73" s="26">
        <f t="shared" si="408"/>
        <v>45955</v>
      </c>
      <c r="AY73" s="26">
        <f t="shared" si="408"/>
        <v>45954</v>
      </c>
      <c r="AZ73" s="26">
        <f t="shared" si="408"/>
        <v>45953</v>
      </c>
      <c r="BA73" s="26">
        <f t="shared" si="408"/>
        <v>45952</v>
      </c>
      <c r="BB73" s="26">
        <f t="shared" si="408"/>
        <v>45951</v>
      </c>
      <c r="BC73" s="26">
        <f t="shared" si="408"/>
        <v>45950</v>
      </c>
      <c r="BD73" s="26">
        <f t="shared" si="408"/>
        <v>45949</v>
      </c>
      <c r="BE73" s="26">
        <f t="shared" si="408"/>
        <v>45948</v>
      </c>
      <c r="BF73" s="26">
        <f t="shared" si="408"/>
        <v>45947</v>
      </c>
      <c r="BG73" s="26">
        <f t="shared" si="408"/>
        <v>45946</v>
      </c>
      <c r="BH73" s="26">
        <f t="shared" si="408"/>
        <v>45945</v>
      </c>
      <c r="BI73" s="26">
        <f t="shared" si="408"/>
        <v>45944</v>
      </c>
      <c r="BJ73" s="26">
        <f t="shared" si="408"/>
        <v>45943</v>
      </c>
      <c r="BK73" s="26">
        <f t="shared" si="408"/>
        <v>45942</v>
      </c>
      <c r="BL73" s="26">
        <f t="shared" si="408"/>
        <v>45941</v>
      </c>
      <c r="BM73" s="26">
        <f t="shared" si="408"/>
        <v>45940</v>
      </c>
      <c r="BN73" s="26">
        <f t="shared" si="408"/>
        <v>45939</v>
      </c>
      <c r="BO73" s="26">
        <f t="shared" si="408"/>
        <v>45938</v>
      </c>
      <c r="BP73" s="26">
        <f t="shared" si="408"/>
        <v>45937</v>
      </c>
      <c r="BQ73" s="26">
        <f t="shared" si="408"/>
        <v>45936</v>
      </c>
      <c r="BR73" s="26">
        <f t="shared" si="408"/>
        <v>45935</v>
      </c>
      <c r="BS73" s="26">
        <f t="shared" si="408"/>
        <v>45934</v>
      </c>
      <c r="BT73" s="26">
        <f t="shared" si="408"/>
        <v>45933</v>
      </c>
      <c r="BU73" s="26">
        <f t="shared" si="408"/>
        <v>45932</v>
      </c>
      <c r="BV73" s="26">
        <f t="shared" si="408"/>
        <v>45931</v>
      </c>
    </row>
    <row r="74" spans="43:74">
      <c r="AQ74" s="108" t="s">
        <v>37</v>
      </c>
      <c r="AR74" s="27" t="str">
        <f t="shared" ref="AR74:BU74" si="409">IF(AR75="","",AS74+1)</f>
        <v/>
      </c>
      <c r="AS74" s="27">
        <f t="shared" si="409"/>
        <v>36</v>
      </c>
      <c r="AT74" s="27">
        <f t="shared" si="409"/>
        <v>35</v>
      </c>
      <c r="AU74" s="27">
        <f t="shared" si="409"/>
        <v>34</v>
      </c>
      <c r="AV74" s="27">
        <f t="shared" si="409"/>
        <v>33</v>
      </c>
      <c r="AW74" s="27">
        <f t="shared" si="409"/>
        <v>32</v>
      </c>
      <c r="AX74" s="27">
        <f t="shared" si="409"/>
        <v>31</v>
      </c>
      <c r="AY74" s="27">
        <f t="shared" si="409"/>
        <v>30</v>
      </c>
      <c r="AZ74" s="27">
        <f t="shared" si="409"/>
        <v>29</v>
      </c>
      <c r="BA74" s="27">
        <f t="shared" si="409"/>
        <v>28</v>
      </c>
      <c r="BB74" s="27">
        <f t="shared" si="409"/>
        <v>27</v>
      </c>
      <c r="BC74" s="27">
        <f t="shared" si="409"/>
        <v>26</v>
      </c>
      <c r="BD74" s="27">
        <f t="shared" si="409"/>
        <v>25</v>
      </c>
      <c r="BE74" s="27">
        <f t="shared" si="409"/>
        <v>24</v>
      </c>
      <c r="BF74" s="27">
        <f t="shared" si="409"/>
        <v>23</v>
      </c>
      <c r="BG74" s="27">
        <f t="shared" si="409"/>
        <v>22</v>
      </c>
      <c r="BH74" s="27">
        <f t="shared" si="409"/>
        <v>21</v>
      </c>
      <c r="BI74" s="27">
        <f t="shared" si="409"/>
        <v>20</v>
      </c>
      <c r="BJ74" s="27">
        <f t="shared" si="409"/>
        <v>19</v>
      </c>
      <c r="BK74" s="27">
        <f t="shared" si="409"/>
        <v>18</v>
      </c>
      <c r="BL74" s="27">
        <f t="shared" si="409"/>
        <v>17</v>
      </c>
      <c r="BM74" s="27">
        <f t="shared" si="409"/>
        <v>16</v>
      </c>
      <c r="BN74" s="27">
        <f t="shared" si="409"/>
        <v>15</v>
      </c>
      <c r="BO74" s="27">
        <f t="shared" si="409"/>
        <v>14</v>
      </c>
      <c r="BP74" s="27">
        <f t="shared" si="409"/>
        <v>13</v>
      </c>
      <c r="BQ74" s="27">
        <f t="shared" si="409"/>
        <v>12</v>
      </c>
      <c r="BR74" s="27">
        <f t="shared" si="409"/>
        <v>11</v>
      </c>
      <c r="BS74" s="27">
        <f t="shared" si="409"/>
        <v>10</v>
      </c>
      <c r="BT74" s="27">
        <f t="shared" si="409"/>
        <v>9</v>
      </c>
      <c r="BU74" s="27">
        <f t="shared" si="409"/>
        <v>8</v>
      </c>
      <c r="BV74" s="27">
        <f>WEEKDAY(BV75,1)</f>
        <v>7</v>
      </c>
    </row>
    <row r="75" spans="43:74">
      <c r="AQ75" s="108"/>
      <c r="AR75" s="26" t="str">
        <f t="shared" ref="AR75:BV75" si="410">IFERROR(HLOOKUP(AR$53,$AR$46:$BV$48,3,FALSE),"")</f>
        <v/>
      </c>
      <c r="AS75" s="26">
        <f t="shared" si="410"/>
        <v>45991</v>
      </c>
      <c r="AT75" s="26">
        <f t="shared" si="410"/>
        <v>45990</v>
      </c>
      <c r="AU75" s="26">
        <f t="shared" si="410"/>
        <v>45989</v>
      </c>
      <c r="AV75" s="26">
        <f t="shared" si="410"/>
        <v>45988</v>
      </c>
      <c r="AW75" s="26">
        <f t="shared" si="410"/>
        <v>45987</v>
      </c>
      <c r="AX75" s="26">
        <f t="shared" si="410"/>
        <v>45986</v>
      </c>
      <c r="AY75" s="26">
        <f t="shared" si="410"/>
        <v>45985</v>
      </c>
      <c r="AZ75" s="26">
        <f t="shared" si="410"/>
        <v>45984</v>
      </c>
      <c r="BA75" s="26">
        <f t="shared" si="410"/>
        <v>45983</v>
      </c>
      <c r="BB75" s="26">
        <f t="shared" si="410"/>
        <v>45982</v>
      </c>
      <c r="BC75" s="26">
        <f t="shared" si="410"/>
        <v>45981</v>
      </c>
      <c r="BD75" s="26">
        <f t="shared" si="410"/>
        <v>45980</v>
      </c>
      <c r="BE75" s="26">
        <f t="shared" si="410"/>
        <v>45979</v>
      </c>
      <c r="BF75" s="26">
        <f t="shared" si="410"/>
        <v>45978</v>
      </c>
      <c r="BG75" s="26">
        <f t="shared" si="410"/>
        <v>45977</v>
      </c>
      <c r="BH75" s="26">
        <f t="shared" si="410"/>
        <v>45976</v>
      </c>
      <c r="BI75" s="26">
        <f t="shared" si="410"/>
        <v>45975</v>
      </c>
      <c r="BJ75" s="26">
        <f t="shared" si="410"/>
        <v>45974</v>
      </c>
      <c r="BK75" s="26">
        <f t="shared" si="410"/>
        <v>45973</v>
      </c>
      <c r="BL75" s="26">
        <f t="shared" si="410"/>
        <v>45972</v>
      </c>
      <c r="BM75" s="26">
        <f t="shared" si="410"/>
        <v>45971</v>
      </c>
      <c r="BN75" s="26">
        <f t="shared" si="410"/>
        <v>45970</v>
      </c>
      <c r="BO75" s="26">
        <f t="shared" si="410"/>
        <v>45969</v>
      </c>
      <c r="BP75" s="26">
        <f t="shared" si="410"/>
        <v>45968</v>
      </c>
      <c r="BQ75" s="26">
        <f t="shared" si="410"/>
        <v>45967</v>
      </c>
      <c r="BR75" s="26">
        <f t="shared" si="410"/>
        <v>45966</v>
      </c>
      <c r="BS75" s="26">
        <f t="shared" si="410"/>
        <v>45965</v>
      </c>
      <c r="BT75" s="26">
        <f t="shared" si="410"/>
        <v>45964</v>
      </c>
      <c r="BU75" s="26">
        <f t="shared" si="410"/>
        <v>45963</v>
      </c>
      <c r="BV75" s="26">
        <f t="shared" si="410"/>
        <v>45962</v>
      </c>
    </row>
    <row r="76" spans="43:74">
      <c r="AQ76" s="108" t="s">
        <v>38</v>
      </c>
      <c r="AR76" s="27">
        <f t="shared" ref="AR76:BU76" si="411">IF(AR77="","",AS76+1)</f>
        <v>32</v>
      </c>
      <c r="AS76" s="27">
        <f t="shared" si="411"/>
        <v>31</v>
      </c>
      <c r="AT76" s="27">
        <f t="shared" si="411"/>
        <v>30</v>
      </c>
      <c r="AU76" s="27">
        <f t="shared" si="411"/>
        <v>29</v>
      </c>
      <c r="AV76" s="27">
        <f t="shared" si="411"/>
        <v>28</v>
      </c>
      <c r="AW76" s="27">
        <f t="shared" si="411"/>
        <v>27</v>
      </c>
      <c r="AX76" s="27">
        <f t="shared" si="411"/>
        <v>26</v>
      </c>
      <c r="AY76" s="27">
        <f t="shared" si="411"/>
        <v>25</v>
      </c>
      <c r="AZ76" s="27">
        <f t="shared" si="411"/>
        <v>24</v>
      </c>
      <c r="BA76" s="27">
        <f t="shared" si="411"/>
        <v>23</v>
      </c>
      <c r="BB76" s="27">
        <f t="shared" si="411"/>
        <v>22</v>
      </c>
      <c r="BC76" s="27">
        <f t="shared" si="411"/>
        <v>21</v>
      </c>
      <c r="BD76" s="27">
        <f t="shared" si="411"/>
        <v>20</v>
      </c>
      <c r="BE76" s="27">
        <f t="shared" si="411"/>
        <v>19</v>
      </c>
      <c r="BF76" s="27">
        <f t="shared" si="411"/>
        <v>18</v>
      </c>
      <c r="BG76" s="27">
        <f t="shared" si="411"/>
        <v>17</v>
      </c>
      <c r="BH76" s="27">
        <f t="shared" si="411"/>
        <v>16</v>
      </c>
      <c r="BI76" s="27">
        <f t="shared" si="411"/>
        <v>15</v>
      </c>
      <c r="BJ76" s="27">
        <f t="shared" si="411"/>
        <v>14</v>
      </c>
      <c r="BK76" s="27">
        <f t="shared" si="411"/>
        <v>13</v>
      </c>
      <c r="BL76" s="27">
        <f t="shared" si="411"/>
        <v>12</v>
      </c>
      <c r="BM76" s="27">
        <f t="shared" si="411"/>
        <v>11</v>
      </c>
      <c r="BN76" s="27">
        <f t="shared" si="411"/>
        <v>10</v>
      </c>
      <c r="BO76" s="27">
        <f t="shared" si="411"/>
        <v>9</v>
      </c>
      <c r="BP76" s="27">
        <f t="shared" si="411"/>
        <v>8</v>
      </c>
      <c r="BQ76" s="27">
        <f t="shared" si="411"/>
        <v>7</v>
      </c>
      <c r="BR76" s="27">
        <f t="shared" si="411"/>
        <v>6</v>
      </c>
      <c r="BS76" s="27">
        <f t="shared" si="411"/>
        <v>5</v>
      </c>
      <c r="BT76" s="27">
        <f t="shared" si="411"/>
        <v>4</v>
      </c>
      <c r="BU76" s="27">
        <f t="shared" si="411"/>
        <v>3</v>
      </c>
      <c r="BV76" s="27">
        <f>WEEKDAY(BV77,1)</f>
        <v>2</v>
      </c>
    </row>
    <row r="77" spans="43:74">
      <c r="AQ77" s="108"/>
      <c r="AR77" s="26">
        <f t="shared" ref="AR77:BV77" si="412">IFERROR(HLOOKUP(AR$53,$AR$49:$BV$51,3,FALSE),"")</f>
        <v>46022</v>
      </c>
      <c r="AS77" s="26">
        <f t="shared" si="412"/>
        <v>46021</v>
      </c>
      <c r="AT77" s="26">
        <f t="shared" si="412"/>
        <v>46020</v>
      </c>
      <c r="AU77" s="26">
        <f t="shared" si="412"/>
        <v>46019</v>
      </c>
      <c r="AV77" s="26">
        <f t="shared" si="412"/>
        <v>46018</v>
      </c>
      <c r="AW77" s="26">
        <f t="shared" si="412"/>
        <v>46017</v>
      </c>
      <c r="AX77" s="26">
        <f t="shared" si="412"/>
        <v>46016</v>
      </c>
      <c r="AY77" s="26">
        <f t="shared" si="412"/>
        <v>46015</v>
      </c>
      <c r="AZ77" s="26">
        <f t="shared" si="412"/>
        <v>46014</v>
      </c>
      <c r="BA77" s="26">
        <f t="shared" si="412"/>
        <v>46013</v>
      </c>
      <c r="BB77" s="26">
        <f t="shared" si="412"/>
        <v>46012</v>
      </c>
      <c r="BC77" s="26">
        <f t="shared" si="412"/>
        <v>46011</v>
      </c>
      <c r="BD77" s="26">
        <f t="shared" si="412"/>
        <v>46010</v>
      </c>
      <c r="BE77" s="26">
        <f t="shared" si="412"/>
        <v>46009</v>
      </c>
      <c r="BF77" s="26">
        <f t="shared" si="412"/>
        <v>46008</v>
      </c>
      <c r="BG77" s="26">
        <f t="shared" si="412"/>
        <v>46007</v>
      </c>
      <c r="BH77" s="26">
        <f t="shared" si="412"/>
        <v>46006</v>
      </c>
      <c r="BI77" s="26">
        <f t="shared" si="412"/>
        <v>46005</v>
      </c>
      <c r="BJ77" s="26">
        <f t="shared" si="412"/>
        <v>46004</v>
      </c>
      <c r="BK77" s="26">
        <f t="shared" si="412"/>
        <v>46003</v>
      </c>
      <c r="BL77" s="26">
        <f t="shared" si="412"/>
        <v>46002</v>
      </c>
      <c r="BM77" s="26">
        <f t="shared" si="412"/>
        <v>46001</v>
      </c>
      <c r="BN77" s="26">
        <f t="shared" si="412"/>
        <v>46000</v>
      </c>
      <c r="BO77" s="26">
        <f t="shared" si="412"/>
        <v>45999</v>
      </c>
      <c r="BP77" s="26">
        <f t="shared" si="412"/>
        <v>45998</v>
      </c>
      <c r="BQ77" s="26">
        <f t="shared" si="412"/>
        <v>45997</v>
      </c>
      <c r="BR77" s="26">
        <f t="shared" si="412"/>
        <v>45996</v>
      </c>
      <c r="BS77" s="26">
        <f t="shared" si="412"/>
        <v>45995</v>
      </c>
      <c r="BT77" s="26">
        <f t="shared" si="412"/>
        <v>45994</v>
      </c>
      <c r="BU77" s="26">
        <f t="shared" si="412"/>
        <v>45993</v>
      </c>
      <c r="BV77" s="26">
        <f t="shared" si="412"/>
        <v>45992</v>
      </c>
    </row>
  </sheetData>
  <sheetProtection password="A667" sheet="1" objects="1" scenarios="1" selectLockedCells="1"/>
  <mergeCells count="37">
    <mergeCell ref="AQ49:AQ50"/>
    <mergeCell ref="AQ16:AQ17"/>
    <mergeCell ref="AQ19:AQ20"/>
    <mergeCell ref="AQ22:AQ23"/>
    <mergeCell ref="AQ25:AQ26"/>
    <mergeCell ref="AQ28:AQ29"/>
    <mergeCell ref="AQ31:AQ32"/>
    <mergeCell ref="AQ34:AQ35"/>
    <mergeCell ref="AQ37:AQ38"/>
    <mergeCell ref="AQ40:AQ41"/>
    <mergeCell ref="AQ43:AQ44"/>
    <mergeCell ref="AQ46:AQ47"/>
    <mergeCell ref="AQ76:AQ77"/>
    <mergeCell ref="AQ54:AQ55"/>
    <mergeCell ref="AQ56:AQ57"/>
    <mergeCell ref="AQ58:AQ59"/>
    <mergeCell ref="AQ60:AQ61"/>
    <mergeCell ref="AQ62:AQ63"/>
    <mergeCell ref="AQ64:AQ65"/>
    <mergeCell ref="AQ66:AQ67"/>
    <mergeCell ref="AQ68:AQ69"/>
    <mergeCell ref="AQ70:AQ71"/>
    <mergeCell ref="AQ72:AQ73"/>
    <mergeCell ref="AQ74:AQ75"/>
    <mergeCell ref="C1:AN2"/>
    <mergeCell ref="AE3:AF3"/>
    <mergeCell ref="AK3:AL3"/>
    <mergeCell ref="AH3:AI3"/>
    <mergeCell ref="G3:H3"/>
    <mergeCell ref="J3:K3"/>
    <mergeCell ref="M3:N3"/>
    <mergeCell ref="P3:Q3"/>
    <mergeCell ref="S3:T3"/>
    <mergeCell ref="V3:W3"/>
    <mergeCell ref="Y3:Z3"/>
    <mergeCell ref="AB3:AC3"/>
    <mergeCell ref="D3:E3"/>
  </mergeCells>
  <conditionalFormatting sqref="D4:D22 G4:G22 J4:J22 M4:M22 P4:P22 S4:S22 V4:V22 Y4:Y22 AB4:AB22 AE4:AE22 AH4:AH22 AK4:AK22">
    <cfRule type="cellIs" dxfId="2" priority="1" operator="not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GENERAL 1 FOLIO</vt:lpstr>
      <vt:lpstr>GRANDE 12 FOLIOS</vt:lpstr>
      <vt:lpstr>GRANDE CUADRICULADO</vt:lpstr>
      <vt:lpstr>GENERADOR</vt:lpstr>
      <vt:lpstr>'GENERAL 1 FOLIO'!Área_de_impresión</vt:lpstr>
      <vt:lpstr>'GRANDE 12 FOLIOS'!Área_de_impresión</vt:lpstr>
      <vt:lpstr>'GRANDE CUADRICULADO'!Área_de_impresión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INSPECTORES</cp:lastModifiedBy>
  <cp:lastPrinted>2024-11-11T16:07:23Z</cp:lastPrinted>
  <dcterms:created xsi:type="dcterms:W3CDTF">2015-04-15T22:02:38Z</dcterms:created>
  <dcterms:modified xsi:type="dcterms:W3CDTF">2024-11-13T17:17:08Z</dcterms:modified>
</cp:coreProperties>
</file>